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https://mdpsgovqa-my.sharepoint.com/personal/fobuainin_psa_gov_qa/Documents/Desktop/"/>
    </mc:Choice>
  </mc:AlternateContent>
  <xr:revisionPtr revIDLastSave="114" documentId="8_{731E2651-BE37-4AFB-BF08-F4444D9E1DE1}" xr6:coauthVersionLast="47" xr6:coauthVersionMax="47" xr10:uidLastSave="{C9339E18-62CC-4A77-A37A-6EFBB09EAAD7}"/>
  <bookViews>
    <workbookView xWindow="-120" yWindow="-120" windowWidth="29040" windowHeight="15840" tabRatio="814" firstSheet="19" activeTab="19" xr2:uid="{00000000-000D-0000-FFFF-FFFF00000000}"/>
  </bookViews>
  <sheets>
    <sheet name="Cover " sheetId="240" r:id="rId1"/>
    <sheet name="first" sheetId="241" r:id="rId2"/>
    <sheet name="Preface" sheetId="95" r:id="rId3"/>
    <sheet name="Index  " sheetId="242" r:id="rId4"/>
    <sheet name="Introduction " sheetId="243" r:id="rId5"/>
    <sheet name="Data " sheetId="98" r:id="rId6"/>
    <sheet name="Concepts " sheetId="99" r:id="rId7"/>
    <sheet name="CH1" sheetId="3" r:id="rId8"/>
    <sheet name="1 " sheetId="202" r:id="rId9"/>
    <sheet name="2" sheetId="203" r:id="rId10"/>
    <sheet name="CH2" sheetId="207" r:id="rId11"/>
    <sheet name="3" sheetId="204" r:id="rId12"/>
    <sheet name="4" sheetId="205" r:id="rId13"/>
    <sheet name="5" sheetId="208" r:id="rId14"/>
    <sheet name="6" sheetId="209" r:id="rId15"/>
    <sheet name="7" sheetId="210" r:id="rId16"/>
    <sheet name="8" sheetId="211" r:id="rId17"/>
    <sheet name="9" sheetId="212" r:id="rId18"/>
    <sheet name="10" sheetId="213" r:id="rId19"/>
    <sheet name="11" sheetId="214" r:id="rId20"/>
    <sheet name="12" sheetId="215" r:id="rId21"/>
    <sheet name="13" sheetId="216" r:id="rId22"/>
    <sheet name="14" sheetId="217" r:id="rId23"/>
    <sheet name="15" sheetId="218" r:id="rId24"/>
    <sheet name="16" sheetId="219" r:id="rId25"/>
    <sheet name="CH3" sheetId="206" r:id="rId26"/>
    <sheet name="17" sheetId="220" r:id="rId27"/>
    <sheet name="18" sheetId="221" r:id="rId28"/>
    <sheet name="19" sheetId="222" r:id="rId29"/>
    <sheet name="20" sheetId="223" r:id="rId30"/>
    <sheet name="21" sheetId="224" r:id="rId31"/>
    <sheet name="22" sheetId="225" r:id="rId32"/>
    <sheet name="23" sheetId="226" r:id="rId33"/>
    <sheet name="24" sheetId="227" r:id="rId34"/>
    <sheet name="25" sheetId="228" r:id="rId35"/>
    <sheet name="26" sheetId="229" r:id="rId36"/>
    <sheet name="27" sheetId="230" r:id="rId37"/>
    <sheet name="28" sheetId="231" r:id="rId38"/>
    <sheet name="29" sheetId="232" r:id="rId39"/>
    <sheet name="30" sheetId="233" r:id="rId40"/>
    <sheet name="CH4" sheetId="47" r:id="rId41"/>
    <sheet name="31" sheetId="135" r:id="rId42"/>
    <sheet name="32" sheetId="136" r:id="rId43"/>
    <sheet name="33" sheetId="137" r:id="rId44"/>
    <sheet name="34" sheetId="138" r:id="rId45"/>
    <sheet name="35" sheetId="139" r:id="rId46"/>
    <sheet name="36" sheetId="140" r:id="rId47"/>
    <sheet name="37" sheetId="86" r:id="rId48"/>
    <sheet name="38" sheetId="141" r:id="rId49"/>
    <sheet name="39" sheetId="142" r:id="rId50"/>
    <sheet name="40" sheetId="143" r:id="rId51"/>
    <sheet name="41" sheetId="144" r:id="rId52"/>
    <sheet name="42" sheetId="145" r:id="rId53"/>
    <sheet name="43" sheetId="161" r:id="rId54"/>
    <sheet name="44" sheetId="147" r:id="rId55"/>
  </sheets>
  <definedNames>
    <definedName name="_xlnm.Print_Area" localSheetId="8">'1 '!$A$1:$J$16</definedName>
    <definedName name="_xlnm.Print_Area" localSheetId="18">'10'!$A$1:$N$14</definedName>
    <definedName name="_xlnm.Print_Area" localSheetId="19">'11'!$A$1:$N$69</definedName>
    <definedName name="_xlnm.Print_Area" localSheetId="20">'12'!$A$1:$K$28</definedName>
    <definedName name="_xlnm.Print_Area" localSheetId="21">'13'!$A$1:$M$17</definedName>
    <definedName name="_xlnm.Print_Area" localSheetId="22">'14'!$A$1:$M$71</definedName>
    <definedName name="_xlnm.Print_Area" localSheetId="23">'15'!$A$1:$K$17</definedName>
    <definedName name="_xlnm.Print_Area" localSheetId="24">'16'!$A$1:$K$72</definedName>
    <definedName name="_xlnm.Print_Area" localSheetId="26">'17'!$A$1:$M$16</definedName>
    <definedName name="_xlnm.Print_Area" localSheetId="27">'18'!$A$1:$M$70</definedName>
    <definedName name="_xlnm.Print_Area" localSheetId="28">'19'!$A$1:$J$17</definedName>
    <definedName name="_xlnm.Print_Area" localSheetId="9">'2'!$A$1:$J$71</definedName>
    <definedName name="_xlnm.Print_Area" localSheetId="29">'20'!$A$1:$J$71</definedName>
    <definedName name="_xlnm.Print_Area" localSheetId="30">'21'!$A$1:$J$20</definedName>
    <definedName name="_xlnm.Print_Area" localSheetId="31">'22'!$A$1:$L$14</definedName>
    <definedName name="_xlnm.Print_Area" localSheetId="32">'23'!$A$1:$L$68</definedName>
    <definedName name="_xlnm.Print_Area" localSheetId="33">'24'!$A$1:$N$14</definedName>
    <definedName name="_xlnm.Print_Area" localSheetId="34">'25'!$A$1:$N$68</definedName>
    <definedName name="_xlnm.Print_Area" localSheetId="35">'26'!$A$1:$K$29</definedName>
    <definedName name="_xlnm.Print_Area" localSheetId="36">'27'!$A$1:$M$16</definedName>
    <definedName name="_xlnm.Print_Area" localSheetId="37">'28'!$A$1:$M$70</definedName>
    <definedName name="_xlnm.Print_Area" localSheetId="38">'29'!$A$1:$K$17</definedName>
    <definedName name="_xlnm.Print_Area" localSheetId="11">'3'!$A$1:$M$16</definedName>
    <definedName name="_xlnm.Print_Area" localSheetId="39">'30'!$A$1:$K$71</definedName>
    <definedName name="_xlnm.Print_Area" localSheetId="41">'31'!$A$1:$M$16</definedName>
    <definedName name="_xlnm.Print_Area" localSheetId="42">'32'!$A$1:$M$71</definedName>
    <definedName name="_xlnm.Print_Area" localSheetId="43">'33'!$A$1:$J$17</definedName>
    <definedName name="_xlnm.Print_Area" localSheetId="44">'34'!$A$1:$J$70</definedName>
    <definedName name="_xlnm.Print_Area" localSheetId="45">'35'!$A$1:$J$20</definedName>
    <definedName name="_xlnm.Print_Area" localSheetId="46">'36'!$A$1:$L$14</definedName>
    <definedName name="_xlnm.Print_Area" localSheetId="47">'37'!$A$1:$L$69</definedName>
    <definedName name="_xlnm.Print_Area" localSheetId="48">'38'!$A$1:$N$14</definedName>
    <definedName name="_xlnm.Print_Area" localSheetId="49">'39'!$A$1:$N$68</definedName>
    <definedName name="_xlnm.Print_Area" localSheetId="12">'4'!$A$1:$M$64</definedName>
    <definedName name="_xlnm.Print_Area" localSheetId="50">'40'!$A$1:$K$29</definedName>
    <definedName name="_xlnm.Print_Area" localSheetId="51">'41'!$A$1:$M$16</definedName>
    <definedName name="_xlnm.Print_Area" localSheetId="52">'42'!$A$1:$M$71</definedName>
    <definedName name="_xlnm.Print_Area" localSheetId="54">'44'!$A$1:$K$72</definedName>
    <definedName name="_xlnm.Print_Area" localSheetId="13">'5'!$A$1:$J$16</definedName>
    <definedName name="_xlnm.Print_Area" localSheetId="14">'6'!$A$1:$J$64</definedName>
    <definedName name="_xlnm.Print_Area" localSheetId="15">'7'!$A$1:$J$20</definedName>
    <definedName name="_xlnm.Print_Area" localSheetId="16">'8'!$A$1:$L$14</definedName>
    <definedName name="_xlnm.Print_Area" localSheetId="17">'9'!$A$1:$L$69</definedName>
    <definedName name="_xlnm.Print_Area" localSheetId="7">'CH1'!$A$1:$A$24</definedName>
    <definedName name="_xlnm.Print_Area" localSheetId="10">'CH2'!$A$1:$A$22</definedName>
    <definedName name="_xlnm.Print_Area" localSheetId="25">'CH3'!$A$1:$A$51</definedName>
    <definedName name="_xlnm.Print_Area" localSheetId="40">'CH4'!$A$1:$A$24</definedName>
    <definedName name="_xlnm.Print_Area" localSheetId="6">'Concepts '!$A$1:$E$91</definedName>
    <definedName name="_xlnm.Print_Area" localSheetId="0">'Cover '!$A$1:$E$46</definedName>
    <definedName name="_xlnm.Print_Area" localSheetId="5">'Data '!$A$1:$E$9</definedName>
    <definedName name="_xlnm.Print_Area" localSheetId="1">first!$A$1:$D$34</definedName>
    <definedName name="_xlnm.Print_Area" localSheetId="3">'Index  '!$A$1:$E$58</definedName>
    <definedName name="_xlnm.Print_Area" localSheetId="4">'Introduction '!$A$1:$E$16</definedName>
    <definedName name="_xlnm.Print_Area" localSheetId="2">Preface!$A$1:$E$18</definedName>
    <definedName name="_xlnm.Print_Titles" localSheetId="19">'11'!$1:$10</definedName>
    <definedName name="_xlnm.Print_Titles" localSheetId="22">'14'!$1:$12</definedName>
    <definedName name="_xlnm.Print_Titles" localSheetId="24">'16'!$1:$12</definedName>
    <definedName name="_xlnm.Print_Titles" localSheetId="27">'18'!$1:$12</definedName>
    <definedName name="_xlnm.Print_Titles" localSheetId="9">'2'!$1:$12</definedName>
    <definedName name="_xlnm.Print_Titles" localSheetId="29">'20'!$1:$12</definedName>
    <definedName name="_xlnm.Print_Titles" localSheetId="32">'23'!$1:$10</definedName>
    <definedName name="_xlnm.Print_Titles" localSheetId="34">'25'!$1:$10</definedName>
    <definedName name="_xlnm.Print_Titles" localSheetId="37">'28'!$1:$12</definedName>
    <definedName name="_xlnm.Print_Titles" localSheetId="39">'30'!$1:$12</definedName>
    <definedName name="_xlnm.Print_Titles" localSheetId="42">'32'!$1:$12</definedName>
    <definedName name="_xlnm.Print_Titles" localSheetId="44">'34'!$1:$12</definedName>
    <definedName name="_xlnm.Print_Titles" localSheetId="47">'37'!$1:$10</definedName>
    <definedName name="_xlnm.Print_Titles" localSheetId="49">'39'!$1:$10</definedName>
    <definedName name="_xlnm.Print_Titles" localSheetId="12">'4'!$1:$12</definedName>
    <definedName name="_xlnm.Print_Titles" localSheetId="52">'42'!$1:$12</definedName>
    <definedName name="_xlnm.Print_Titles" localSheetId="54">'44'!$1:$12</definedName>
    <definedName name="_xlnm.Print_Titles" localSheetId="14">'6'!$1:$12</definedName>
    <definedName name="_xlnm.Print_Titles" localSheetId="17">'9'!$1:$10</definedName>
    <definedName name="_xlnm.Print_Titles" localSheetId="6">'Concepts '!$1:$1</definedName>
    <definedName name="_xlnm.Print_Titles" localSheetId="5">'Data '!$1:$1</definedName>
    <definedName name="_xlnm.Print_Titles" localSheetId="3">'Index  '!$1:$4</definedName>
    <definedName name="_xlnm.Print_Titles" localSheetId="4">'Introduction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216" l="1"/>
  <c r="C47" i="228"/>
  <c r="D70" i="223" l="1"/>
  <c r="E70" i="223"/>
  <c r="G70" i="223"/>
  <c r="H70" i="223"/>
  <c r="G70" i="221"/>
  <c r="H70" i="221"/>
  <c r="J70" i="221"/>
  <c r="K70" i="221"/>
  <c r="C71" i="217"/>
  <c r="C16" i="216"/>
  <c r="C45" i="214"/>
  <c r="G26" i="215" l="1"/>
  <c r="H28" i="215"/>
  <c r="I28" i="215"/>
  <c r="D14" i="135" l="1"/>
  <c r="D15" i="135"/>
  <c r="D13" i="135"/>
  <c r="E14" i="135"/>
  <c r="E15" i="135"/>
  <c r="E13" i="135"/>
  <c r="F14" i="135"/>
  <c r="F15" i="135"/>
  <c r="F13" i="135"/>
  <c r="I14" i="135"/>
  <c r="I15" i="135"/>
  <c r="I13" i="135"/>
  <c r="G16" i="135"/>
  <c r="H16" i="135"/>
  <c r="J16" i="135"/>
  <c r="K16" i="135"/>
  <c r="C12" i="141"/>
  <c r="C13" i="141"/>
  <c r="C11" i="141"/>
  <c r="D14" i="141"/>
  <c r="E14" i="141"/>
  <c r="F14" i="141"/>
  <c r="G14" i="141"/>
  <c r="H14" i="141"/>
  <c r="I14" i="141"/>
  <c r="J14" i="141"/>
  <c r="K14" i="141"/>
  <c r="L14" i="141"/>
  <c r="D20" i="139"/>
  <c r="G20" i="139"/>
  <c r="H20" i="139"/>
  <c r="C12" i="139"/>
  <c r="C13" i="139"/>
  <c r="C14" i="139"/>
  <c r="C15" i="139"/>
  <c r="C17" i="139"/>
  <c r="C18" i="139"/>
  <c r="C19" i="139"/>
  <c r="C11" i="139"/>
  <c r="F12" i="139"/>
  <c r="F13" i="139"/>
  <c r="F14" i="139"/>
  <c r="F15" i="139"/>
  <c r="F16" i="139"/>
  <c r="F17" i="139"/>
  <c r="F18" i="139"/>
  <c r="F19" i="139"/>
  <c r="F11" i="139"/>
  <c r="C15" i="137"/>
  <c r="C14" i="137"/>
  <c r="C13" i="137"/>
  <c r="F14" i="137"/>
  <c r="F15" i="137"/>
  <c r="F13" i="137"/>
  <c r="D16" i="137"/>
  <c r="E16" i="137"/>
  <c r="G16" i="137"/>
  <c r="H16" i="137"/>
  <c r="C14" i="141" l="1"/>
  <c r="F16" i="137"/>
  <c r="E16" i="135"/>
  <c r="D16" i="135"/>
  <c r="C15" i="135"/>
  <c r="C14" i="135"/>
  <c r="C13" i="135"/>
  <c r="I16" i="135"/>
  <c r="F16" i="135"/>
  <c r="F20" i="139"/>
  <c r="C16" i="137"/>
  <c r="K70" i="231"/>
  <c r="E29" i="229"/>
  <c r="I29" i="229"/>
  <c r="C63" i="228"/>
  <c r="L14" i="227"/>
  <c r="J68" i="226"/>
  <c r="C12" i="225"/>
  <c r="C16" i="135" l="1"/>
  <c r="D71" i="217"/>
  <c r="G71" i="217"/>
  <c r="F70" i="217"/>
  <c r="H71" i="217"/>
  <c r="J71" i="217"/>
  <c r="I70" i="217"/>
  <c r="K71" i="217"/>
  <c r="D69" i="214" l="1"/>
  <c r="C68" i="214"/>
  <c r="E69" i="214"/>
  <c r="F69" i="214"/>
  <c r="G69" i="214"/>
  <c r="H69" i="214"/>
  <c r="I69" i="214"/>
  <c r="J69" i="214"/>
  <c r="K69" i="214"/>
  <c r="L69" i="214"/>
  <c r="C68" i="212" l="1"/>
  <c r="J69" i="212"/>
  <c r="G64" i="205"/>
  <c r="H64" i="205"/>
  <c r="C27" i="209"/>
  <c r="C28" i="209"/>
  <c r="C29" i="209"/>
  <c r="C30" i="209"/>
  <c r="C31" i="209"/>
  <c r="C32" i="209"/>
  <c r="C33" i="209"/>
  <c r="C34" i="209"/>
  <c r="C35" i="209"/>
  <c r="C36" i="209"/>
  <c r="C37" i="209"/>
  <c r="C38" i="209"/>
  <c r="C39" i="209"/>
  <c r="C40" i="209"/>
  <c r="C41" i="209"/>
  <c r="F28" i="209"/>
  <c r="F29" i="209"/>
  <c r="F30" i="209"/>
  <c r="F31" i="209"/>
  <c r="F32" i="209"/>
  <c r="F33" i="209"/>
  <c r="F34" i="209"/>
  <c r="F35" i="209"/>
  <c r="F36" i="209"/>
  <c r="F37" i="209"/>
  <c r="F38" i="209"/>
  <c r="F39" i="209"/>
  <c r="F40" i="209"/>
  <c r="F41" i="209"/>
  <c r="G64" i="209"/>
  <c r="F41" i="231" l="1"/>
  <c r="I41" i="231"/>
  <c r="F41" i="145"/>
  <c r="I41" i="145"/>
  <c r="I41" i="136"/>
  <c r="F41" i="217"/>
  <c r="I41" i="217"/>
  <c r="F15" i="204"/>
  <c r="C41" i="203"/>
  <c r="D41" i="203"/>
  <c r="C65" i="228" l="1"/>
  <c r="C65" i="226"/>
  <c r="C67" i="223" l="1"/>
  <c r="F67" i="223"/>
  <c r="F15" i="136"/>
  <c r="F16" i="136"/>
  <c r="F17" i="136"/>
  <c r="F18" i="136"/>
  <c r="F19" i="136"/>
  <c r="F20" i="136"/>
  <c r="F21" i="136"/>
  <c r="F22" i="136"/>
  <c r="F23" i="136"/>
  <c r="F24" i="136"/>
  <c r="F25" i="136"/>
  <c r="F26" i="136"/>
  <c r="F27" i="136"/>
  <c r="F28" i="136"/>
  <c r="F29" i="136"/>
  <c r="F30" i="136"/>
  <c r="F31" i="136"/>
  <c r="F32" i="136"/>
  <c r="F33" i="136"/>
  <c r="F34" i="136"/>
  <c r="F35" i="136"/>
  <c r="F36" i="136"/>
  <c r="F37" i="136"/>
  <c r="F38" i="136"/>
  <c r="F39" i="136"/>
  <c r="F40" i="136"/>
  <c r="F41" i="136"/>
  <c r="F42" i="136"/>
  <c r="F43" i="136"/>
  <c r="F44" i="136"/>
  <c r="F45" i="136"/>
  <c r="F46" i="136"/>
  <c r="F47" i="136"/>
  <c r="F48" i="136"/>
  <c r="F49" i="136"/>
  <c r="F50" i="136"/>
  <c r="F51" i="136"/>
  <c r="F52" i="136"/>
  <c r="F53" i="136"/>
  <c r="F54" i="136"/>
  <c r="F55" i="136"/>
  <c r="F56" i="136"/>
  <c r="F57" i="136"/>
  <c r="F58" i="136"/>
  <c r="F59" i="136"/>
  <c r="F60" i="136"/>
  <c r="F61" i="136"/>
  <c r="F62" i="136"/>
  <c r="F63" i="136"/>
  <c r="F64" i="136"/>
  <c r="F65" i="136"/>
  <c r="F66" i="136"/>
  <c r="F67" i="136"/>
  <c r="F68" i="136"/>
  <c r="F69" i="136"/>
  <c r="F70" i="136"/>
  <c r="F14" i="136"/>
  <c r="F13" i="136"/>
  <c r="I15" i="136"/>
  <c r="I16" i="136"/>
  <c r="I17" i="136"/>
  <c r="I18" i="136"/>
  <c r="I19" i="136"/>
  <c r="I20" i="136"/>
  <c r="I21" i="136"/>
  <c r="I22" i="136"/>
  <c r="I23" i="136"/>
  <c r="I24" i="136"/>
  <c r="I25" i="136"/>
  <c r="I26" i="136"/>
  <c r="I27" i="136"/>
  <c r="I28" i="136"/>
  <c r="I29" i="136"/>
  <c r="I30" i="136"/>
  <c r="I31" i="136"/>
  <c r="I32" i="136"/>
  <c r="I33" i="136"/>
  <c r="I34" i="136"/>
  <c r="I35" i="136"/>
  <c r="I36" i="136"/>
  <c r="I37" i="136"/>
  <c r="I38" i="136"/>
  <c r="I39" i="136"/>
  <c r="I40" i="136"/>
  <c r="I42" i="136"/>
  <c r="I43" i="136"/>
  <c r="I44" i="136"/>
  <c r="I45" i="136"/>
  <c r="I46" i="136"/>
  <c r="I47" i="136"/>
  <c r="I48" i="136"/>
  <c r="I49" i="136"/>
  <c r="I50" i="136"/>
  <c r="I51" i="136"/>
  <c r="I52" i="136"/>
  <c r="I53" i="136"/>
  <c r="I54" i="136"/>
  <c r="I55" i="136"/>
  <c r="I56" i="136"/>
  <c r="I57" i="136"/>
  <c r="I58" i="136"/>
  <c r="I59" i="136"/>
  <c r="I60" i="136"/>
  <c r="I61" i="136"/>
  <c r="I62" i="136"/>
  <c r="I63" i="136"/>
  <c r="I64" i="136"/>
  <c r="I65" i="136"/>
  <c r="I66" i="136"/>
  <c r="I67" i="136"/>
  <c r="I68" i="136"/>
  <c r="I69" i="136"/>
  <c r="I70" i="136"/>
  <c r="I14" i="136"/>
  <c r="I13" i="136"/>
  <c r="I67" i="221"/>
  <c r="F67" i="221"/>
  <c r="E67" i="221"/>
  <c r="D67" i="221"/>
  <c r="F44" i="217"/>
  <c r="F45" i="217"/>
  <c r="F46" i="217"/>
  <c r="F47" i="217"/>
  <c r="F48" i="217"/>
  <c r="F49" i="217"/>
  <c r="F50" i="217"/>
  <c r="F51" i="217"/>
  <c r="F52" i="217"/>
  <c r="F53" i="217"/>
  <c r="F54" i="217"/>
  <c r="F55" i="217"/>
  <c r="F56" i="217"/>
  <c r="F57" i="217"/>
  <c r="F58" i="217"/>
  <c r="F59" i="217"/>
  <c r="F60" i="217"/>
  <c r="F61" i="217"/>
  <c r="F62" i="217"/>
  <c r="F63" i="217"/>
  <c r="F64" i="217"/>
  <c r="F65" i="217"/>
  <c r="F66" i="217"/>
  <c r="F67" i="217"/>
  <c r="F68" i="217"/>
  <c r="F69" i="217"/>
  <c r="F43" i="217"/>
  <c r="F42" i="217"/>
  <c r="F28" i="217"/>
  <c r="F29" i="217"/>
  <c r="F30" i="217"/>
  <c r="F31" i="217"/>
  <c r="F32" i="217"/>
  <c r="F33" i="217"/>
  <c r="F34" i="217"/>
  <c r="F35" i="217"/>
  <c r="F36" i="217"/>
  <c r="F37" i="217"/>
  <c r="F38" i="217"/>
  <c r="F39" i="217"/>
  <c r="F40" i="217"/>
  <c r="F26" i="217"/>
  <c r="F27" i="217"/>
  <c r="F15" i="217"/>
  <c r="F16" i="217"/>
  <c r="F17" i="217"/>
  <c r="F18" i="217"/>
  <c r="F19" i="217"/>
  <c r="F20" i="217"/>
  <c r="F21" i="217"/>
  <c r="F22" i="217"/>
  <c r="F23" i="217"/>
  <c r="F24" i="217"/>
  <c r="F25" i="217"/>
  <c r="F14" i="217"/>
  <c r="F13" i="217"/>
  <c r="I44" i="217"/>
  <c r="I45" i="217"/>
  <c r="I46" i="217"/>
  <c r="I47" i="217"/>
  <c r="I48" i="217"/>
  <c r="I49" i="217"/>
  <c r="I50" i="217"/>
  <c r="I51" i="217"/>
  <c r="I52" i="217"/>
  <c r="I53" i="217"/>
  <c r="I54" i="217"/>
  <c r="I55" i="217"/>
  <c r="I56" i="217"/>
  <c r="I57" i="217"/>
  <c r="I58" i="217"/>
  <c r="I59" i="217"/>
  <c r="I60" i="217"/>
  <c r="I61" i="217"/>
  <c r="I62" i="217"/>
  <c r="I63" i="217"/>
  <c r="I64" i="217"/>
  <c r="I65" i="217"/>
  <c r="I66" i="217"/>
  <c r="I67" i="217"/>
  <c r="I68" i="217"/>
  <c r="I69" i="217"/>
  <c r="I43" i="217"/>
  <c r="I42" i="217"/>
  <c r="I28" i="217"/>
  <c r="I29" i="217"/>
  <c r="I30" i="217"/>
  <c r="I31" i="217"/>
  <c r="I32" i="217"/>
  <c r="I33" i="217"/>
  <c r="I34" i="217"/>
  <c r="I35" i="217"/>
  <c r="I36" i="217"/>
  <c r="I37" i="217"/>
  <c r="I38" i="217"/>
  <c r="I39" i="217"/>
  <c r="I40" i="217"/>
  <c r="I27" i="217"/>
  <c r="I26" i="217"/>
  <c r="I15" i="217"/>
  <c r="I16" i="217"/>
  <c r="I17" i="217"/>
  <c r="I18" i="217"/>
  <c r="I19" i="217"/>
  <c r="I20" i="217"/>
  <c r="I21" i="217"/>
  <c r="I22" i="217"/>
  <c r="I23" i="217"/>
  <c r="I24" i="217"/>
  <c r="I25" i="217"/>
  <c r="I14" i="217"/>
  <c r="I13" i="217"/>
  <c r="G12" i="215"/>
  <c r="G13" i="215"/>
  <c r="G14" i="215"/>
  <c r="G15" i="215"/>
  <c r="G16" i="215"/>
  <c r="G17" i="215"/>
  <c r="G18" i="215"/>
  <c r="G19" i="215"/>
  <c r="G20" i="215"/>
  <c r="G21" i="215"/>
  <c r="G22" i="215"/>
  <c r="G23" i="215"/>
  <c r="G24" i="215"/>
  <c r="G25" i="215"/>
  <c r="G27" i="215"/>
  <c r="G11" i="215"/>
  <c r="G13" i="229"/>
  <c r="G14" i="229"/>
  <c r="G15" i="229"/>
  <c r="G16" i="229"/>
  <c r="G17" i="229"/>
  <c r="G18" i="229"/>
  <c r="G19" i="229"/>
  <c r="G20" i="229"/>
  <c r="G21" i="229"/>
  <c r="G22" i="229"/>
  <c r="G23" i="229"/>
  <c r="G24" i="229"/>
  <c r="G25" i="229"/>
  <c r="G26" i="229"/>
  <c r="G27" i="229"/>
  <c r="G28" i="229"/>
  <c r="G12" i="229"/>
  <c r="G11" i="229"/>
  <c r="F44" i="231"/>
  <c r="F45" i="231"/>
  <c r="F46" i="231"/>
  <c r="F47" i="231"/>
  <c r="F48" i="231"/>
  <c r="F49" i="231"/>
  <c r="F50" i="231"/>
  <c r="F51" i="231"/>
  <c r="F52" i="231"/>
  <c r="F53" i="231"/>
  <c r="F54" i="231"/>
  <c r="F55" i="231"/>
  <c r="F56" i="231"/>
  <c r="F57" i="231"/>
  <c r="F58" i="231"/>
  <c r="F59" i="231"/>
  <c r="F60" i="231"/>
  <c r="F61" i="231"/>
  <c r="F62" i="231"/>
  <c r="F63" i="231"/>
  <c r="F64" i="231"/>
  <c r="F65" i="231"/>
  <c r="F66" i="231"/>
  <c r="F67" i="231"/>
  <c r="F68" i="231"/>
  <c r="F69" i="231"/>
  <c r="F43" i="231"/>
  <c r="F42" i="231"/>
  <c r="F28" i="231"/>
  <c r="F29" i="231"/>
  <c r="F30" i="231"/>
  <c r="F31" i="231"/>
  <c r="F32" i="231"/>
  <c r="F33" i="231"/>
  <c r="F34" i="231"/>
  <c r="F35" i="231"/>
  <c r="F36" i="231"/>
  <c r="F37" i="231"/>
  <c r="F38" i="231"/>
  <c r="F39" i="231"/>
  <c r="F40" i="231"/>
  <c r="F27" i="231"/>
  <c r="F26" i="231"/>
  <c r="F15" i="231"/>
  <c r="F16" i="231"/>
  <c r="F17" i="231"/>
  <c r="F18" i="231"/>
  <c r="F19" i="231"/>
  <c r="F20" i="231"/>
  <c r="F21" i="231"/>
  <c r="F22" i="231"/>
  <c r="F23" i="231"/>
  <c r="F24" i="231"/>
  <c r="F25" i="231"/>
  <c r="F14" i="231"/>
  <c r="F13" i="231"/>
  <c r="I44" i="231"/>
  <c r="I45" i="231"/>
  <c r="I46" i="231"/>
  <c r="I47" i="231"/>
  <c r="I48" i="231"/>
  <c r="I49" i="231"/>
  <c r="I50" i="231"/>
  <c r="I51" i="231"/>
  <c r="I52" i="231"/>
  <c r="I53" i="231"/>
  <c r="I54" i="231"/>
  <c r="I55" i="231"/>
  <c r="I56" i="231"/>
  <c r="I57" i="231"/>
  <c r="I58" i="231"/>
  <c r="I59" i="231"/>
  <c r="I60" i="231"/>
  <c r="I61" i="231"/>
  <c r="I62" i="231"/>
  <c r="I63" i="231"/>
  <c r="I64" i="231"/>
  <c r="I65" i="231"/>
  <c r="I66" i="231"/>
  <c r="I67" i="231"/>
  <c r="I68" i="231"/>
  <c r="I69" i="231"/>
  <c r="I43" i="231"/>
  <c r="I42" i="231"/>
  <c r="I28" i="231"/>
  <c r="I29" i="231"/>
  <c r="I30" i="231"/>
  <c r="I31" i="231"/>
  <c r="I32" i="231"/>
  <c r="I33" i="231"/>
  <c r="I34" i="231"/>
  <c r="I35" i="231"/>
  <c r="I36" i="231"/>
  <c r="I37" i="231"/>
  <c r="I38" i="231"/>
  <c r="I39" i="231"/>
  <c r="I40" i="231"/>
  <c r="I27" i="231"/>
  <c r="I26" i="231"/>
  <c r="I15" i="231"/>
  <c r="I16" i="231"/>
  <c r="I17" i="231"/>
  <c r="I18" i="231"/>
  <c r="I19" i="231"/>
  <c r="I20" i="231"/>
  <c r="I21" i="231"/>
  <c r="I22" i="231"/>
  <c r="I23" i="231"/>
  <c r="I24" i="231"/>
  <c r="I25" i="231"/>
  <c r="I14" i="231"/>
  <c r="I13" i="231"/>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2" i="145"/>
  <c r="F43" i="145"/>
  <c r="F44" i="145"/>
  <c r="F45" i="145"/>
  <c r="F46" i="145"/>
  <c r="F47" i="145"/>
  <c r="F48" i="145"/>
  <c r="F49" i="145"/>
  <c r="F50" i="145"/>
  <c r="F51" i="145"/>
  <c r="F52" i="145"/>
  <c r="F53" i="145"/>
  <c r="F54" i="145"/>
  <c r="F55" i="145"/>
  <c r="F56" i="145"/>
  <c r="F57" i="145"/>
  <c r="F58" i="145"/>
  <c r="F59" i="145"/>
  <c r="F60" i="145"/>
  <c r="F61" i="145"/>
  <c r="F62" i="145"/>
  <c r="F63" i="145"/>
  <c r="F64" i="145"/>
  <c r="F65" i="145"/>
  <c r="F66" i="145"/>
  <c r="F67" i="145"/>
  <c r="F68" i="145"/>
  <c r="F69" i="145"/>
  <c r="F70" i="145"/>
  <c r="F14" i="145"/>
  <c r="F13" i="145"/>
  <c r="I15" i="145"/>
  <c r="I16" i="145"/>
  <c r="I17" i="145"/>
  <c r="I18" i="145"/>
  <c r="I19" i="145"/>
  <c r="I20" i="145"/>
  <c r="I21" i="145"/>
  <c r="I22" i="145"/>
  <c r="I23" i="145"/>
  <c r="I24" i="145"/>
  <c r="I25" i="145"/>
  <c r="I26" i="145"/>
  <c r="I27" i="145"/>
  <c r="I28" i="145"/>
  <c r="I29" i="145"/>
  <c r="I30" i="145"/>
  <c r="I31" i="145"/>
  <c r="I32" i="145"/>
  <c r="I33" i="145"/>
  <c r="I34" i="145"/>
  <c r="I35" i="145"/>
  <c r="I36" i="145"/>
  <c r="I37" i="145"/>
  <c r="I38" i="145"/>
  <c r="I39" i="145"/>
  <c r="I40" i="145"/>
  <c r="I42" i="145"/>
  <c r="I43" i="145"/>
  <c r="I44" i="145"/>
  <c r="I45" i="145"/>
  <c r="I46" i="145"/>
  <c r="I47" i="145"/>
  <c r="I48" i="145"/>
  <c r="I49" i="145"/>
  <c r="I50" i="145"/>
  <c r="I51" i="145"/>
  <c r="I52" i="145"/>
  <c r="I53" i="145"/>
  <c r="I54" i="145"/>
  <c r="I55" i="145"/>
  <c r="I56" i="145"/>
  <c r="I57" i="145"/>
  <c r="I58" i="145"/>
  <c r="I59" i="145"/>
  <c r="I60" i="145"/>
  <c r="I61" i="145"/>
  <c r="I62" i="145"/>
  <c r="I63" i="145"/>
  <c r="I64" i="145"/>
  <c r="I65" i="145"/>
  <c r="I66" i="145"/>
  <c r="I67" i="145"/>
  <c r="I68" i="145"/>
  <c r="I69" i="145"/>
  <c r="I70" i="145"/>
  <c r="I14" i="145"/>
  <c r="I13" i="145"/>
  <c r="F15" i="144"/>
  <c r="F14" i="144"/>
  <c r="F13" i="144"/>
  <c r="I15" i="144"/>
  <c r="I14" i="144"/>
  <c r="I13" i="144"/>
  <c r="C15" i="203"/>
  <c r="C16" i="203"/>
  <c r="C17" i="203"/>
  <c r="C18" i="203"/>
  <c r="C19" i="203"/>
  <c r="C20" i="203"/>
  <c r="C21" i="203"/>
  <c r="C22" i="203"/>
  <c r="C23" i="203"/>
  <c r="C24" i="203"/>
  <c r="C25" i="203"/>
  <c r="C26" i="203"/>
  <c r="C27" i="203"/>
  <c r="C28" i="203"/>
  <c r="C29" i="203"/>
  <c r="C30" i="203"/>
  <c r="C31" i="203"/>
  <c r="C32" i="203"/>
  <c r="C33" i="203"/>
  <c r="C34" i="203"/>
  <c r="C35" i="203"/>
  <c r="C36" i="203"/>
  <c r="C37" i="203"/>
  <c r="C38" i="203"/>
  <c r="C39" i="203"/>
  <c r="C40" i="203"/>
  <c r="C42" i="203"/>
  <c r="C43" i="203"/>
  <c r="C44" i="203"/>
  <c r="C45" i="203"/>
  <c r="C46" i="203"/>
  <c r="C47" i="203"/>
  <c r="C48" i="203"/>
  <c r="C49" i="203"/>
  <c r="C50" i="203"/>
  <c r="C51" i="203"/>
  <c r="C52" i="203"/>
  <c r="C53" i="203"/>
  <c r="C54" i="203"/>
  <c r="C55" i="203"/>
  <c r="C56" i="203"/>
  <c r="C57" i="203"/>
  <c r="C58" i="203"/>
  <c r="C59" i="203"/>
  <c r="C60" i="203"/>
  <c r="C61" i="203"/>
  <c r="C62" i="203"/>
  <c r="C63" i="203"/>
  <c r="C64" i="203"/>
  <c r="C65" i="203"/>
  <c r="C66" i="203"/>
  <c r="C67" i="203"/>
  <c r="C68" i="203"/>
  <c r="C69" i="203"/>
  <c r="C70" i="203"/>
  <c r="C14" i="203"/>
  <c r="C13" i="203"/>
  <c r="D15" i="203"/>
  <c r="D16" i="203"/>
  <c r="D17" i="203"/>
  <c r="D18" i="203"/>
  <c r="D19" i="203"/>
  <c r="D20" i="203"/>
  <c r="D21" i="203"/>
  <c r="D22" i="203"/>
  <c r="D23" i="203"/>
  <c r="D24" i="203"/>
  <c r="D25" i="203"/>
  <c r="D26" i="203"/>
  <c r="D27" i="203"/>
  <c r="D28" i="203"/>
  <c r="D29" i="203"/>
  <c r="D30" i="203"/>
  <c r="D31" i="203"/>
  <c r="D32" i="203"/>
  <c r="D33" i="203"/>
  <c r="D34" i="203"/>
  <c r="D35" i="203"/>
  <c r="D36" i="203"/>
  <c r="D37" i="203"/>
  <c r="D38" i="203"/>
  <c r="D39" i="203"/>
  <c r="D40" i="203"/>
  <c r="D42" i="203"/>
  <c r="D43" i="203"/>
  <c r="D44" i="203"/>
  <c r="D45" i="203"/>
  <c r="D46" i="203"/>
  <c r="D47" i="203"/>
  <c r="D48" i="203"/>
  <c r="D49" i="203"/>
  <c r="D50" i="203"/>
  <c r="D51" i="203"/>
  <c r="D52" i="203"/>
  <c r="D53" i="203"/>
  <c r="D54" i="203"/>
  <c r="D55" i="203"/>
  <c r="D56" i="203"/>
  <c r="D57" i="203"/>
  <c r="D58" i="203"/>
  <c r="D59" i="203"/>
  <c r="D60" i="203"/>
  <c r="D61" i="203"/>
  <c r="D62" i="203"/>
  <c r="D63" i="203"/>
  <c r="D64" i="203"/>
  <c r="D65" i="203"/>
  <c r="D66" i="203"/>
  <c r="D67" i="203"/>
  <c r="D68" i="203"/>
  <c r="D69" i="203"/>
  <c r="D70" i="203"/>
  <c r="D14" i="203"/>
  <c r="D13" i="203"/>
  <c r="F71" i="217" l="1"/>
  <c r="I71" i="217"/>
  <c r="C67" i="221"/>
  <c r="G28" i="215"/>
  <c r="D63" i="205"/>
  <c r="D31" i="205"/>
  <c r="E31" i="205"/>
  <c r="F31" i="205"/>
  <c r="I31" i="205"/>
  <c r="C31" i="205" l="1"/>
  <c r="C16" i="144"/>
  <c r="D16" i="144"/>
  <c r="E16" i="144"/>
  <c r="F16" i="144"/>
  <c r="G16" i="144"/>
  <c r="H16" i="144"/>
  <c r="I16" i="144"/>
  <c r="J16" i="144"/>
  <c r="K16" i="144"/>
  <c r="F68" i="138" l="1"/>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9" i="138"/>
  <c r="F12" i="138"/>
  <c r="C12" i="214" l="1"/>
  <c r="C13" i="214"/>
  <c r="C14" i="214"/>
  <c r="C15" i="214"/>
  <c r="C16" i="214"/>
  <c r="C17" i="214"/>
  <c r="C18" i="214"/>
  <c r="C19" i="214"/>
  <c r="C20" i="214"/>
  <c r="C21" i="214"/>
  <c r="C22" i="214"/>
  <c r="C23" i="214"/>
  <c r="C24" i="214"/>
  <c r="C25" i="214"/>
  <c r="C26" i="214"/>
  <c r="C27" i="214"/>
  <c r="C28" i="214"/>
  <c r="C29" i="214"/>
  <c r="C30" i="214"/>
  <c r="C31" i="214"/>
  <c r="C32" i="214"/>
  <c r="C33" i="214"/>
  <c r="C34" i="214"/>
  <c r="C35" i="214"/>
  <c r="C36" i="214"/>
  <c r="C37" i="214"/>
  <c r="C38" i="214"/>
  <c r="C39" i="214"/>
  <c r="C40" i="214"/>
  <c r="C41" i="214"/>
  <c r="C42" i="214"/>
  <c r="C43" i="214"/>
  <c r="C44" i="214"/>
  <c r="C46" i="214"/>
  <c r="C47" i="214"/>
  <c r="C48" i="214"/>
  <c r="C49" i="214"/>
  <c r="C50" i="214"/>
  <c r="C51" i="214"/>
  <c r="C52" i="214"/>
  <c r="C53" i="214"/>
  <c r="C54" i="214"/>
  <c r="C55" i="214"/>
  <c r="C56" i="214"/>
  <c r="C57" i="214"/>
  <c r="C58" i="214"/>
  <c r="C59" i="214"/>
  <c r="C60" i="214"/>
  <c r="C61" i="214"/>
  <c r="C62" i="214"/>
  <c r="C63" i="214"/>
  <c r="C64" i="214"/>
  <c r="C65" i="214"/>
  <c r="C66" i="214"/>
  <c r="C67" i="214"/>
  <c r="C11" i="214"/>
  <c r="C12" i="226"/>
  <c r="C13" i="226"/>
  <c r="C14" i="226"/>
  <c r="C15" i="226"/>
  <c r="C16" i="226"/>
  <c r="C17" i="226"/>
  <c r="C18" i="226"/>
  <c r="C19" i="226"/>
  <c r="C20" i="226"/>
  <c r="C21" i="226"/>
  <c r="C22" i="226"/>
  <c r="C23" i="226"/>
  <c r="C24" i="226"/>
  <c r="C25" i="226"/>
  <c r="C26" i="226"/>
  <c r="C27" i="226"/>
  <c r="C28" i="226"/>
  <c r="C29" i="226"/>
  <c r="C30" i="226"/>
  <c r="C31" i="226"/>
  <c r="C32" i="226"/>
  <c r="C33" i="226"/>
  <c r="C34" i="226"/>
  <c r="C35" i="226"/>
  <c r="C36" i="226"/>
  <c r="C37" i="226"/>
  <c r="C38" i="226"/>
  <c r="C39" i="226"/>
  <c r="C40" i="226"/>
  <c r="C41" i="226"/>
  <c r="C42" i="226"/>
  <c r="C43" i="226"/>
  <c r="C44" i="226"/>
  <c r="C45" i="226"/>
  <c r="C46" i="226"/>
  <c r="C47" i="226"/>
  <c r="C48" i="226"/>
  <c r="C49" i="226"/>
  <c r="C50" i="226"/>
  <c r="C51" i="226"/>
  <c r="C52" i="226"/>
  <c r="C53" i="226"/>
  <c r="C54" i="226"/>
  <c r="C55" i="226"/>
  <c r="C56" i="226"/>
  <c r="C57" i="226"/>
  <c r="C58" i="226"/>
  <c r="C59" i="226"/>
  <c r="C60" i="226"/>
  <c r="C61" i="226"/>
  <c r="C62" i="226"/>
  <c r="C63" i="226"/>
  <c r="C64" i="226"/>
  <c r="C66" i="226"/>
  <c r="C67" i="226"/>
  <c r="C11" i="226"/>
  <c r="C12" i="228"/>
  <c r="C13" i="228"/>
  <c r="C14" i="228"/>
  <c r="C15" i="228"/>
  <c r="C16" i="228"/>
  <c r="C17" i="228"/>
  <c r="C18" i="228"/>
  <c r="C19" i="228"/>
  <c r="C20" i="228"/>
  <c r="C21" i="228"/>
  <c r="C22" i="228"/>
  <c r="C23" i="228"/>
  <c r="C24" i="228"/>
  <c r="C25" i="228"/>
  <c r="C26" i="228"/>
  <c r="C27" i="228"/>
  <c r="C28" i="228"/>
  <c r="C29" i="228"/>
  <c r="C30" i="228"/>
  <c r="C31" i="228"/>
  <c r="C32" i="228"/>
  <c r="C33" i="228"/>
  <c r="C34" i="228"/>
  <c r="C35" i="228"/>
  <c r="C36" i="228"/>
  <c r="C37" i="228"/>
  <c r="C38" i="228"/>
  <c r="C39" i="228"/>
  <c r="C40" i="228"/>
  <c r="C41" i="228"/>
  <c r="C42" i="228"/>
  <c r="C43" i="228"/>
  <c r="C44" i="228"/>
  <c r="C45" i="228"/>
  <c r="C46" i="228"/>
  <c r="C48" i="228"/>
  <c r="C49" i="228"/>
  <c r="C50" i="228"/>
  <c r="C51" i="228"/>
  <c r="C52" i="228"/>
  <c r="C53" i="228"/>
  <c r="C54" i="228"/>
  <c r="C55" i="228"/>
  <c r="C56" i="228"/>
  <c r="C57" i="228"/>
  <c r="C58" i="228"/>
  <c r="C59" i="228"/>
  <c r="C60" i="228"/>
  <c r="C61" i="228"/>
  <c r="C62" i="228"/>
  <c r="C64" i="228"/>
  <c r="C66" i="228"/>
  <c r="C67" i="228"/>
  <c r="C11" i="228"/>
  <c r="D14" i="220"/>
  <c r="D15" i="220"/>
  <c r="D13" i="220"/>
  <c r="E14" i="220"/>
  <c r="E15" i="220"/>
  <c r="E13" i="220"/>
  <c r="C68" i="228" l="1"/>
  <c r="C69" i="214"/>
  <c r="D15" i="221"/>
  <c r="D16" i="221"/>
  <c r="D17" i="221"/>
  <c r="D18" i="221"/>
  <c r="D19" i="221"/>
  <c r="D20" i="221"/>
  <c r="D21" i="221"/>
  <c r="D22" i="221"/>
  <c r="D23" i="221"/>
  <c r="D24" i="221"/>
  <c r="D25" i="221"/>
  <c r="D26" i="221"/>
  <c r="D27" i="221"/>
  <c r="D28" i="221"/>
  <c r="D29" i="221"/>
  <c r="D30" i="221"/>
  <c r="D31" i="221"/>
  <c r="D32" i="221"/>
  <c r="D33" i="221"/>
  <c r="D34" i="221"/>
  <c r="D35" i="221"/>
  <c r="D36" i="221"/>
  <c r="D37" i="221"/>
  <c r="D38" i="221"/>
  <c r="D39" i="221"/>
  <c r="D40" i="221"/>
  <c r="D41" i="221"/>
  <c r="D42" i="221"/>
  <c r="D43" i="221"/>
  <c r="D44" i="221"/>
  <c r="D45" i="221"/>
  <c r="D46" i="221"/>
  <c r="D47" i="221"/>
  <c r="D48" i="221"/>
  <c r="D49" i="221"/>
  <c r="D50" i="221"/>
  <c r="D51" i="221"/>
  <c r="D52" i="221"/>
  <c r="D53" i="221"/>
  <c r="D54" i="221"/>
  <c r="D55" i="221"/>
  <c r="D56" i="221"/>
  <c r="D57" i="221"/>
  <c r="D58" i="221"/>
  <c r="D59" i="221"/>
  <c r="D60" i="221"/>
  <c r="D61" i="221"/>
  <c r="D62" i="221"/>
  <c r="D63" i="221"/>
  <c r="D64" i="221"/>
  <c r="D65" i="221"/>
  <c r="D66" i="221"/>
  <c r="D68" i="221"/>
  <c r="D69" i="221"/>
  <c r="D14" i="221"/>
  <c r="D13" i="221"/>
  <c r="E15" i="221"/>
  <c r="E16" i="221"/>
  <c r="C16" i="221" s="1"/>
  <c r="E17" i="221"/>
  <c r="C17" i="221" s="1"/>
  <c r="E18" i="221"/>
  <c r="E19" i="221"/>
  <c r="E20" i="221"/>
  <c r="E21" i="221"/>
  <c r="E22" i="221"/>
  <c r="E23" i="221"/>
  <c r="E24" i="221"/>
  <c r="E25" i="221"/>
  <c r="E26" i="221"/>
  <c r="E27" i="221"/>
  <c r="E28" i="221"/>
  <c r="E29" i="221"/>
  <c r="E30" i="221"/>
  <c r="E31" i="221"/>
  <c r="E32" i="221"/>
  <c r="E33" i="221"/>
  <c r="E34" i="221"/>
  <c r="E35" i="221"/>
  <c r="E36" i="221"/>
  <c r="E37" i="221"/>
  <c r="E38" i="221"/>
  <c r="E39" i="221"/>
  <c r="E40" i="221"/>
  <c r="E41" i="221"/>
  <c r="E42" i="221"/>
  <c r="E43" i="221"/>
  <c r="E44" i="221"/>
  <c r="E45" i="221"/>
  <c r="E46" i="221"/>
  <c r="E47" i="221"/>
  <c r="E48" i="221"/>
  <c r="E49" i="221"/>
  <c r="E50" i="221"/>
  <c r="E51" i="221"/>
  <c r="E52" i="221"/>
  <c r="E53" i="221"/>
  <c r="E54" i="221"/>
  <c r="E55" i="221"/>
  <c r="E56" i="221"/>
  <c r="E57" i="221"/>
  <c r="E58" i="221"/>
  <c r="E59" i="221"/>
  <c r="E60" i="221"/>
  <c r="E61" i="221"/>
  <c r="E62" i="221"/>
  <c r="E63" i="221"/>
  <c r="C63" i="221" s="1"/>
  <c r="E64" i="221"/>
  <c r="E65" i="221"/>
  <c r="E66" i="221"/>
  <c r="E68" i="221"/>
  <c r="E69" i="221"/>
  <c r="E14" i="221"/>
  <c r="E13" i="221"/>
  <c r="F15" i="221"/>
  <c r="F16" i="221"/>
  <c r="F17" i="221"/>
  <c r="F18" i="221"/>
  <c r="F19" i="221"/>
  <c r="F20" i="221"/>
  <c r="F21" i="221"/>
  <c r="F22" i="221"/>
  <c r="F23" i="221"/>
  <c r="F24" i="221"/>
  <c r="F25" i="221"/>
  <c r="F26" i="221"/>
  <c r="F27" i="221"/>
  <c r="F28" i="221"/>
  <c r="F29" i="221"/>
  <c r="F30" i="221"/>
  <c r="F31" i="221"/>
  <c r="F32" i="221"/>
  <c r="F33" i="221"/>
  <c r="F34" i="221"/>
  <c r="F35" i="221"/>
  <c r="F36" i="221"/>
  <c r="F37" i="221"/>
  <c r="F38" i="221"/>
  <c r="F39" i="221"/>
  <c r="F40" i="221"/>
  <c r="F41" i="221"/>
  <c r="F42" i="221"/>
  <c r="F43" i="221"/>
  <c r="F44" i="221"/>
  <c r="F45" i="221"/>
  <c r="F46" i="221"/>
  <c r="F47" i="221"/>
  <c r="F48" i="221"/>
  <c r="F49" i="221"/>
  <c r="F50" i="221"/>
  <c r="F51" i="221"/>
  <c r="F52" i="221"/>
  <c r="F53" i="221"/>
  <c r="F54" i="221"/>
  <c r="F55" i="221"/>
  <c r="F56" i="221"/>
  <c r="F57" i="221"/>
  <c r="F58" i="221"/>
  <c r="F59" i="221"/>
  <c r="F60" i="221"/>
  <c r="F61" i="221"/>
  <c r="F62" i="221"/>
  <c r="F63" i="221"/>
  <c r="F64" i="221"/>
  <c r="F65" i="221"/>
  <c r="F66" i="221"/>
  <c r="F68" i="221"/>
  <c r="F69" i="221"/>
  <c r="F14" i="221"/>
  <c r="F13" i="221"/>
  <c r="I14" i="221"/>
  <c r="I15" i="221"/>
  <c r="I16" i="221"/>
  <c r="I17" i="221"/>
  <c r="I18" i="221"/>
  <c r="I19" i="221"/>
  <c r="I20" i="221"/>
  <c r="I21" i="221"/>
  <c r="I22" i="221"/>
  <c r="I23" i="221"/>
  <c r="I24" i="221"/>
  <c r="I25" i="221"/>
  <c r="I26" i="221"/>
  <c r="I27" i="221"/>
  <c r="I28" i="221"/>
  <c r="I29" i="221"/>
  <c r="I30" i="221"/>
  <c r="I31" i="221"/>
  <c r="I32" i="221"/>
  <c r="I33" i="221"/>
  <c r="I34" i="221"/>
  <c r="I35" i="221"/>
  <c r="I36" i="221"/>
  <c r="I37" i="221"/>
  <c r="I38" i="221"/>
  <c r="I39" i="221"/>
  <c r="I40" i="221"/>
  <c r="I41" i="221"/>
  <c r="I42" i="221"/>
  <c r="I43" i="221"/>
  <c r="I44" i="221"/>
  <c r="I45" i="221"/>
  <c r="I46" i="221"/>
  <c r="I47" i="221"/>
  <c r="I48" i="221"/>
  <c r="I49" i="221"/>
  <c r="I50" i="221"/>
  <c r="I51" i="221"/>
  <c r="I52" i="221"/>
  <c r="I53" i="221"/>
  <c r="I54" i="221"/>
  <c r="I55" i="221"/>
  <c r="I56" i="221"/>
  <c r="I57" i="221"/>
  <c r="I58" i="221"/>
  <c r="I59" i="221"/>
  <c r="I60" i="221"/>
  <c r="I61" i="221"/>
  <c r="I62" i="221"/>
  <c r="I63" i="221"/>
  <c r="I64" i="221"/>
  <c r="I65" i="221"/>
  <c r="I66" i="221"/>
  <c r="I68" i="221"/>
  <c r="I69" i="221"/>
  <c r="I13" i="221"/>
  <c r="C14" i="223"/>
  <c r="C15" i="223"/>
  <c r="C16" i="223"/>
  <c r="C17" i="223"/>
  <c r="C18" i="223"/>
  <c r="C19" i="223"/>
  <c r="C20" i="223"/>
  <c r="C21" i="223"/>
  <c r="C22" i="223"/>
  <c r="C23" i="223"/>
  <c r="C24" i="223"/>
  <c r="C25" i="223"/>
  <c r="C26" i="223"/>
  <c r="C27" i="223"/>
  <c r="C28" i="223"/>
  <c r="C29" i="223"/>
  <c r="C30" i="223"/>
  <c r="C31" i="223"/>
  <c r="C32" i="223"/>
  <c r="C33" i="223"/>
  <c r="C34" i="223"/>
  <c r="C35" i="223"/>
  <c r="C36" i="223"/>
  <c r="C37" i="223"/>
  <c r="C38" i="223"/>
  <c r="C39" i="223"/>
  <c r="C40" i="223"/>
  <c r="C41" i="223"/>
  <c r="C42" i="223"/>
  <c r="C43" i="223"/>
  <c r="C44" i="223"/>
  <c r="C45" i="223"/>
  <c r="C46" i="223"/>
  <c r="C47" i="223"/>
  <c r="C48" i="223"/>
  <c r="C49" i="223"/>
  <c r="C50" i="223"/>
  <c r="C51" i="223"/>
  <c r="C52" i="223"/>
  <c r="C53" i="223"/>
  <c r="C54" i="223"/>
  <c r="C55" i="223"/>
  <c r="C56" i="223"/>
  <c r="C57" i="223"/>
  <c r="C58" i="223"/>
  <c r="C59" i="223"/>
  <c r="C60" i="223"/>
  <c r="C61" i="223"/>
  <c r="C62" i="223"/>
  <c r="C63" i="223"/>
  <c r="C64" i="223"/>
  <c r="C65" i="223"/>
  <c r="C66" i="223"/>
  <c r="C68" i="223"/>
  <c r="C69" i="223"/>
  <c r="C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F48" i="223"/>
  <c r="F49" i="223"/>
  <c r="F50" i="223"/>
  <c r="F51" i="223"/>
  <c r="F52" i="223"/>
  <c r="F53" i="223"/>
  <c r="F54" i="223"/>
  <c r="F55" i="223"/>
  <c r="F56" i="223"/>
  <c r="F57" i="223"/>
  <c r="F58" i="223"/>
  <c r="F59" i="223"/>
  <c r="F60" i="223"/>
  <c r="F61" i="223"/>
  <c r="F62" i="223"/>
  <c r="F63" i="223"/>
  <c r="F64" i="223"/>
  <c r="F65" i="223"/>
  <c r="F66" i="223"/>
  <c r="F68" i="223"/>
  <c r="F69" i="223"/>
  <c r="F13" i="223"/>
  <c r="F70" i="223" l="1"/>
  <c r="C70" i="223"/>
  <c r="F70" i="221"/>
  <c r="I70" i="221"/>
  <c r="D70" i="221"/>
  <c r="E70" i="221"/>
  <c r="C47" i="221"/>
  <c r="C64" i="221"/>
  <c r="C62" i="221"/>
  <c r="C68" i="221"/>
  <c r="C15" i="221"/>
  <c r="C50" i="221"/>
  <c r="C51" i="221"/>
  <c r="C59" i="221"/>
  <c r="C27" i="221"/>
  <c r="C56" i="221"/>
  <c r="C40" i="221"/>
  <c r="C39" i="221"/>
  <c r="C38" i="221"/>
  <c r="C35" i="221"/>
  <c r="C48" i="221"/>
  <c r="C25" i="221"/>
  <c r="C13" i="221"/>
  <c r="C58" i="221"/>
  <c r="C46" i="221"/>
  <c r="C23" i="221"/>
  <c r="C57" i="221"/>
  <c r="C33" i="221"/>
  <c r="C55" i="221"/>
  <c r="C43" i="221"/>
  <c r="C31" i="221"/>
  <c r="C20" i="221"/>
  <c r="C66" i="221"/>
  <c r="C54" i="221"/>
  <c r="C42" i="221"/>
  <c r="C19" i="221"/>
  <c r="C65" i="221"/>
  <c r="C18" i="221"/>
  <c r="C24" i="221"/>
  <c r="C41" i="221"/>
  <c r="C49" i="221"/>
  <c r="C69" i="221"/>
  <c r="C60" i="221"/>
  <c r="C52" i="221"/>
  <c r="C44" i="221"/>
  <c r="C36" i="221"/>
  <c r="C21" i="221"/>
  <c r="C14" i="221"/>
  <c r="C61" i="221"/>
  <c r="C53" i="221"/>
  <c r="C45" i="221"/>
  <c r="C37" i="221"/>
  <c r="C29" i="221"/>
  <c r="C22" i="221"/>
  <c r="C34" i="221"/>
  <c r="C32" i="221"/>
  <c r="C30" i="221"/>
  <c r="C28" i="221"/>
  <c r="C26" i="221"/>
  <c r="E66" i="136"/>
  <c r="E67" i="136"/>
  <c r="E68" i="136"/>
  <c r="C33" i="136"/>
  <c r="E33" i="136"/>
  <c r="D33" i="136"/>
  <c r="D14" i="140"/>
  <c r="E14" i="140"/>
  <c r="F14" i="140"/>
  <c r="G14" i="140"/>
  <c r="H14" i="140"/>
  <c r="I14" i="140"/>
  <c r="J14" i="140"/>
  <c r="C31" i="86"/>
  <c r="C11" i="142"/>
  <c r="C12" i="142"/>
  <c r="C13" i="142"/>
  <c r="C14" i="142"/>
  <c r="C15" i="142"/>
  <c r="C16" i="142"/>
  <c r="C17" i="142"/>
  <c r="C18" i="142"/>
  <c r="C19" i="142"/>
  <c r="C20" i="142"/>
  <c r="C21" i="142"/>
  <c r="C22" i="142"/>
  <c r="C23" i="142"/>
  <c r="C24" i="142"/>
  <c r="C25" i="142"/>
  <c r="C26" i="142"/>
  <c r="C27" i="142"/>
  <c r="C28" i="142"/>
  <c r="C29" i="142"/>
  <c r="C30" i="142"/>
  <c r="C31" i="142"/>
  <c r="C32" i="142"/>
  <c r="C33" i="142"/>
  <c r="C34" i="142"/>
  <c r="C35" i="142"/>
  <c r="C36" i="142"/>
  <c r="C37" i="142"/>
  <c r="C38" i="142"/>
  <c r="C39" i="142"/>
  <c r="C40" i="142"/>
  <c r="C41" i="142"/>
  <c r="C42" i="142"/>
  <c r="C43" i="142"/>
  <c r="C44" i="142"/>
  <c r="C45" i="142"/>
  <c r="C46" i="142"/>
  <c r="C47" i="142"/>
  <c r="C48" i="142"/>
  <c r="C49" i="142"/>
  <c r="C50" i="142"/>
  <c r="C51" i="142"/>
  <c r="C52" i="142"/>
  <c r="C53" i="142"/>
  <c r="C54" i="142"/>
  <c r="C55" i="142"/>
  <c r="C56" i="142"/>
  <c r="C57" i="142"/>
  <c r="C58" i="142"/>
  <c r="C59" i="142"/>
  <c r="C60" i="142"/>
  <c r="C61" i="142"/>
  <c r="C62" i="142"/>
  <c r="C63" i="142"/>
  <c r="C64" i="142"/>
  <c r="C65" i="142"/>
  <c r="C66" i="142"/>
  <c r="C67" i="142"/>
  <c r="D68" i="142"/>
  <c r="E68" i="142"/>
  <c r="F68" i="142"/>
  <c r="G68" i="142"/>
  <c r="H68" i="142"/>
  <c r="I68" i="142"/>
  <c r="J68" i="142"/>
  <c r="K68" i="142"/>
  <c r="L68" i="142"/>
  <c r="G12" i="143"/>
  <c r="G13" i="143"/>
  <c r="G14" i="143"/>
  <c r="G15" i="143"/>
  <c r="G16" i="143"/>
  <c r="G17" i="143"/>
  <c r="G18" i="143"/>
  <c r="G19" i="143"/>
  <c r="G20" i="143"/>
  <c r="G21" i="143"/>
  <c r="G22" i="143"/>
  <c r="G23" i="143"/>
  <c r="G24" i="143"/>
  <c r="G25" i="143"/>
  <c r="G26" i="143"/>
  <c r="G27" i="143"/>
  <c r="G28" i="143"/>
  <c r="G11" i="143"/>
  <c r="C70" i="221" l="1"/>
  <c r="C71" i="203"/>
  <c r="D71" i="203"/>
  <c r="E71" i="203"/>
  <c r="F71" i="203"/>
  <c r="G71" i="203"/>
  <c r="H71" i="203"/>
  <c r="D16" i="220"/>
  <c r="E16" i="220"/>
  <c r="G16" i="220"/>
  <c r="H16" i="220"/>
  <c r="J16" i="220"/>
  <c r="K16" i="220"/>
  <c r="C14" i="220"/>
  <c r="C15" i="220"/>
  <c r="C13" i="220"/>
  <c r="F14" i="220"/>
  <c r="F15" i="220"/>
  <c r="F13" i="220"/>
  <c r="I14" i="220"/>
  <c r="I15" i="220"/>
  <c r="I13" i="220"/>
  <c r="D16" i="222"/>
  <c r="E16" i="222"/>
  <c r="G16" i="222"/>
  <c r="H16" i="222"/>
  <c r="C14" i="222"/>
  <c r="C15" i="222"/>
  <c r="C13" i="222"/>
  <c r="F14" i="222"/>
  <c r="F15" i="222"/>
  <c r="F13" i="222"/>
  <c r="D14" i="225"/>
  <c r="E14" i="225"/>
  <c r="F14" i="225"/>
  <c r="G14" i="225"/>
  <c r="H14" i="225"/>
  <c r="I14" i="225"/>
  <c r="J14" i="225"/>
  <c r="C13" i="225"/>
  <c r="C11" i="225"/>
  <c r="C68" i="226"/>
  <c r="D68" i="226"/>
  <c r="E68" i="226"/>
  <c r="F68" i="226"/>
  <c r="G68" i="226"/>
  <c r="H68" i="226"/>
  <c r="I68" i="226"/>
  <c r="D14" i="227"/>
  <c r="E14" i="227"/>
  <c r="F14" i="227"/>
  <c r="G14" i="227"/>
  <c r="H14" i="227"/>
  <c r="I14" i="227"/>
  <c r="J14" i="227"/>
  <c r="K14" i="227"/>
  <c r="C12" i="227"/>
  <c r="C13" i="227"/>
  <c r="C11" i="227"/>
  <c r="D68" i="228"/>
  <c r="E68" i="228"/>
  <c r="F68" i="228"/>
  <c r="G68" i="228"/>
  <c r="H68" i="228"/>
  <c r="I68" i="228"/>
  <c r="J68" i="228"/>
  <c r="K68" i="228"/>
  <c r="L68" i="228"/>
  <c r="C29" i="229"/>
  <c r="D29" i="229"/>
  <c r="F29" i="229"/>
  <c r="G29" i="229"/>
  <c r="H29" i="229"/>
  <c r="F14" i="230"/>
  <c r="F15" i="230"/>
  <c r="F13" i="230"/>
  <c r="C16" i="230"/>
  <c r="D16" i="230"/>
  <c r="E16" i="230"/>
  <c r="G16" i="230"/>
  <c r="H16" i="230"/>
  <c r="J16" i="230"/>
  <c r="K16" i="230"/>
  <c r="I14" i="230"/>
  <c r="I15" i="230"/>
  <c r="I13" i="230"/>
  <c r="C70" i="231"/>
  <c r="D70" i="231"/>
  <c r="E70" i="231"/>
  <c r="F70" i="231"/>
  <c r="G70" i="231"/>
  <c r="H70" i="231"/>
  <c r="I70" i="231"/>
  <c r="J70" i="231"/>
  <c r="D69" i="212"/>
  <c r="E69" i="212"/>
  <c r="F69" i="212"/>
  <c r="G69" i="212"/>
  <c r="H69" i="212"/>
  <c r="I69" i="212"/>
  <c r="C12" i="212"/>
  <c r="C13" i="212"/>
  <c r="C14" i="212"/>
  <c r="C15" i="212"/>
  <c r="C16" i="212"/>
  <c r="C17" i="212"/>
  <c r="C18" i="212"/>
  <c r="C19" i="212"/>
  <c r="C20" i="212"/>
  <c r="C21" i="212"/>
  <c r="C22" i="212"/>
  <c r="C23" i="212"/>
  <c r="C24" i="212"/>
  <c r="C25" i="212"/>
  <c r="C26" i="212"/>
  <c r="C27" i="212"/>
  <c r="C28" i="212"/>
  <c r="C29" i="212"/>
  <c r="C30" i="212"/>
  <c r="C31" i="212"/>
  <c r="C32" i="212"/>
  <c r="C33" i="212"/>
  <c r="C34" i="212"/>
  <c r="C35" i="212"/>
  <c r="C36" i="212"/>
  <c r="C37" i="212"/>
  <c r="C38" i="212"/>
  <c r="C39" i="212"/>
  <c r="C40" i="212"/>
  <c r="C41" i="212"/>
  <c r="C42" i="212"/>
  <c r="C43" i="212"/>
  <c r="C44" i="212"/>
  <c r="C45" i="212"/>
  <c r="C46" i="212"/>
  <c r="C47" i="212"/>
  <c r="C48" i="212"/>
  <c r="C49" i="212"/>
  <c r="C50" i="212"/>
  <c r="C51" i="212"/>
  <c r="C52" i="212"/>
  <c r="C53" i="212"/>
  <c r="C54" i="212"/>
  <c r="C55" i="212"/>
  <c r="C56" i="212"/>
  <c r="C57" i="212"/>
  <c r="C58" i="212"/>
  <c r="C59" i="212"/>
  <c r="C60" i="212"/>
  <c r="C61" i="212"/>
  <c r="C62" i="212"/>
  <c r="C63" i="212"/>
  <c r="C64" i="212"/>
  <c r="C65" i="212"/>
  <c r="C66" i="212"/>
  <c r="C67" i="212"/>
  <c r="C11" i="212"/>
  <c r="C14" i="209"/>
  <c r="C15" i="209"/>
  <c r="C16" i="209"/>
  <c r="C17" i="209"/>
  <c r="C18" i="209"/>
  <c r="C19" i="209"/>
  <c r="C20" i="209"/>
  <c r="C21" i="209"/>
  <c r="C22" i="209"/>
  <c r="C23" i="209"/>
  <c r="C24" i="209"/>
  <c r="C25" i="209"/>
  <c r="C26" i="209"/>
  <c r="C42" i="209"/>
  <c r="C43" i="209"/>
  <c r="C44" i="209"/>
  <c r="C45" i="209"/>
  <c r="C46" i="209"/>
  <c r="C47" i="209"/>
  <c r="C48" i="209"/>
  <c r="C49" i="209"/>
  <c r="C50" i="209"/>
  <c r="C51" i="209"/>
  <c r="C52" i="209"/>
  <c r="C53" i="209"/>
  <c r="C54" i="209"/>
  <c r="C55" i="209"/>
  <c r="C56" i="209"/>
  <c r="C57" i="209"/>
  <c r="C58" i="209"/>
  <c r="C59" i="209"/>
  <c r="C60" i="209"/>
  <c r="C61" i="209"/>
  <c r="C62" i="209"/>
  <c r="C63" i="209"/>
  <c r="C13" i="209"/>
  <c r="F14" i="209"/>
  <c r="F15" i="209"/>
  <c r="F16" i="209"/>
  <c r="F17" i="209"/>
  <c r="F18" i="209"/>
  <c r="F19" i="209"/>
  <c r="F20" i="209"/>
  <c r="F21" i="209"/>
  <c r="F22" i="209"/>
  <c r="F23" i="209"/>
  <c r="F24" i="209"/>
  <c r="F25" i="209"/>
  <c r="F26" i="209"/>
  <c r="F27" i="209"/>
  <c r="F42" i="209"/>
  <c r="F43" i="209"/>
  <c r="F44" i="209"/>
  <c r="F45" i="209"/>
  <c r="F46" i="209"/>
  <c r="F47" i="209"/>
  <c r="F48" i="209"/>
  <c r="F49" i="209"/>
  <c r="F50" i="209"/>
  <c r="F51" i="209"/>
  <c r="F52" i="209"/>
  <c r="F53" i="209"/>
  <c r="F54" i="209"/>
  <c r="F55" i="209"/>
  <c r="F56" i="209"/>
  <c r="F57" i="209"/>
  <c r="F58" i="209"/>
  <c r="F59" i="209"/>
  <c r="F60" i="209"/>
  <c r="F61" i="209"/>
  <c r="F62" i="209"/>
  <c r="F63" i="209"/>
  <c r="F13" i="209"/>
  <c r="J64" i="205"/>
  <c r="K64" i="205"/>
  <c r="D14" i="205"/>
  <c r="D15" i="205"/>
  <c r="D16" i="205"/>
  <c r="D17" i="205"/>
  <c r="D18" i="205"/>
  <c r="D19" i="205"/>
  <c r="D20" i="205"/>
  <c r="D21" i="205"/>
  <c r="D22" i="205"/>
  <c r="D23" i="205"/>
  <c r="D24" i="205"/>
  <c r="D25" i="205"/>
  <c r="D26" i="205"/>
  <c r="D27" i="205"/>
  <c r="D28" i="205"/>
  <c r="D29" i="205"/>
  <c r="D30" i="205"/>
  <c r="D32" i="205"/>
  <c r="D33" i="205"/>
  <c r="D34" i="205"/>
  <c r="D35" i="205"/>
  <c r="D36" i="205"/>
  <c r="D37" i="205"/>
  <c r="D38" i="205"/>
  <c r="D39" i="205"/>
  <c r="D40" i="205"/>
  <c r="D41" i="205"/>
  <c r="D42" i="205"/>
  <c r="D43" i="205"/>
  <c r="D44" i="205"/>
  <c r="D45" i="205"/>
  <c r="D46" i="205"/>
  <c r="D47" i="205"/>
  <c r="D48" i="205"/>
  <c r="D49" i="205"/>
  <c r="D50" i="205"/>
  <c r="D51" i="205"/>
  <c r="D52" i="205"/>
  <c r="D53" i="205"/>
  <c r="D54" i="205"/>
  <c r="D55" i="205"/>
  <c r="D56" i="205"/>
  <c r="D57" i="205"/>
  <c r="D58" i="205"/>
  <c r="D59" i="205"/>
  <c r="D60" i="205"/>
  <c r="D61" i="205"/>
  <c r="D62" i="205"/>
  <c r="D13" i="205"/>
  <c r="E14" i="205"/>
  <c r="E15" i="205"/>
  <c r="E16" i="205"/>
  <c r="E17" i="205"/>
  <c r="E18" i="205"/>
  <c r="E19" i="205"/>
  <c r="E20" i="205"/>
  <c r="E21" i="205"/>
  <c r="E22" i="205"/>
  <c r="E23" i="205"/>
  <c r="E24" i="205"/>
  <c r="E25" i="205"/>
  <c r="E26" i="205"/>
  <c r="E27" i="205"/>
  <c r="E28" i="205"/>
  <c r="E29" i="205"/>
  <c r="E30" i="205"/>
  <c r="E32" i="205"/>
  <c r="E33" i="205"/>
  <c r="E34" i="205"/>
  <c r="E35" i="205"/>
  <c r="E36" i="205"/>
  <c r="E37" i="205"/>
  <c r="E38" i="205"/>
  <c r="E39" i="205"/>
  <c r="E40" i="205"/>
  <c r="E41" i="205"/>
  <c r="E42" i="205"/>
  <c r="E43" i="205"/>
  <c r="E44" i="205"/>
  <c r="E45" i="205"/>
  <c r="E46" i="205"/>
  <c r="E47" i="205"/>
  <c r="E48" i="205"/>
  <c r="E49" i="205"/>
  <c r="E50" i="205"/>
  <c r="E51" i="205"/>
  <c r="E52" i="205"/>
  <c r="E53" i="205"/>
  <c r="E54" i="205"/>
  <c r="E55" i="205"/>
  <c r="E56" i="205"/>
  <c r="E57" i="205"/>
  <c r="E58" i="205"/>
  <c r="E59" i="205"/>
  <c r="E60" i="205"/>
  <c r="E61" i="205"/>
  <c r="E62" i="205"/>
  <c r="E63" i="205"/>
  <c r="C63" i="205" s="1"/>
  <c r="E13" i="205"/>
  <c r="F14" i="205"/>
  <c r="F15" i="205"/>
  <c r="F16" i="205"/>
  <c r="F17" i="205"/>
  <c r="F18" i="205"/>
  <c r="F19" i="205"/>
  <c r="F20" i="205"/>
  <c r="F21" i="205"/>
  <c r="F22" i="205"/>
  <c r="F23" i="205"/>
  <c r="F24" i="205"/>
  <c r="F25" i="205"/>
  <c r="F26" i="205"/>
  <c r="F27" i="205"/>
  <c r="F28" i="205"/>
  <c r="F29" i="205"/>
  <c r="F30" i="205"/>
  <c r="F32" i="205"/>
  <c r="F33" i="205"/>
  <c r="F34" i="205"/>
  <c r="F35" i="205"/>
  <c r="F36" i="205"/>
  <c r="F37" i="205"/>
  <c r="F38" i="205"/>
  <c r="F39" i="205"/>
  <c r="F40" i="205"/>
  <c r="F41" i="205"/>
  <c r="F42" i="205"/>
  <c r="F43" i="205"/>
  <c r="F44" i="205"/>
  <c r="F45" i="205"/>
  <c r="F46" i="205"/>
  <c r="F47" i="205"/>
  <c r="F48" i="205"/>
  <c r="F49" i="205"/>
  <c r="F50" i="205"/>
  <c r="F51" i="205"/>
  <c r="F52" i="205"/>
  <c r="F53" i="205"/>
  <c r="F54" i="205"/>
  <c r="F55" i="205"/>
  <c r="F56" i="205"/>
  <c r="F57" i="205"/>
  <c r="F58" i="205"/>
  <c r="F59" i="205"/>
  <c r="F60" i="205"/>
  <c r="F61" i="205"/>
  <c r="F62" i="205"/>
  <c r="F63" i="205"/>
  <c r="F13" i="205"/>
  <c r="I14" i="205"/>
  <c r="I15" i="205"/>
  <c r="I16" i="205"/>
  <c r="I17" i="205"/>
  <c r="I18" i="205"/>
  <c r="I19" i="205"/>
  <c r="I20" i="205"/>
  <c r="I21" i="205"/>
  <c r="I22" i="205"/>
  <c r="I23" i="205"/>
  <c r="I24" i="205"/>
  <c r="I25" i="205"/>
  <c r="I26" i="205"/>
  <c r="I27" i="205"/>
  <c r="I28" i="205"/>
  <c r="I29" i="205"/>
  <c r="I30" i="205"/>
  <c r="I32" i="205"/>
  <c r="I33" i="205"/>
  <c r="I34" i="205"/>
  <c r="I35" i="205"/>
  <c r="I36" i="205"/>
  <c r="I37" i="205"/>
  <c r="I38" i="205"/>
  <c r="I39" i="205"/>
  <c r="I40" i="205"/>
  <c r="I41" i="205"/>
  <c r="I42" i="205"/>
  <c r="I43" i="205"/>
  <c r="I44" i="205"/>
  <c r="I45" i="205"/>
  <c r="I46" i="205"/>
  <c r="I47" i="205"/>
  <c r="I48" i="205"/>
  <c r="I49" i="205"/>
  <c r="I50" i="205"/>
  <c r="I51" i="205"/>
  <c r="I52" i="205"/>
  <c r="I53" i="205"/>
  <c r="I54" i="205"/>
  <c r="I55" i="205"/>
  <c r="I56" i="205"/>
  <c r="I57" i="205"/>
  <c r="I58" i="205"/>
  <c r="I59" i="205"/>
  <c r="I60" i="205"/>
  <c r="I61" i="205"/>
  <c r="I62" i="205"/>
  <c r="I63" i="205"/>
  <c r="I13" i="205"/>
  <c r="F14" i="204"/>
  <c r="F13" i="204"/>
  <c r="I14" i="204"/>
  <c r="I15" i="204"/>
  <c r="I13" i="204"/>
  <c r="C69" i="212" l="1"/>
  <c r="C26" i="205"/>
  <c r="C18" i="205"/>
  <c r="C16" i="222"/>
  <c r="F16" i="230"/>
  <c r="I16" i="230"/>
  <c r="C14" i="227"/>
  <c r="F16" i="222"/>
  <c r="I16" i="220"/>
  <c r="C14" i="225"/>
  <c r="C29" i="205"/>
  <c r="C27" i="205"/>
  <c r="C25" i="205"/>
  <c r="C13" i="205"/>
  <c r="C23" i="205"/>
  <c r="C21" i="205"/>
  <c r="C19" i="205"/>
  <c r="C17" i="205"/>
  <c r="C15" i="205"/>
  <c r="C14" i="205"/>
  <c r="C62" i="205"/>
  <c r="C60" i="205"/>
  <c r="C58" i="205"/>
  <c r="C56" i="205"/>
  <c r="C54" i="205"/>
  <c r="C61" i="205"/>
  <c r="C59" i="205"/>
  <c r="C57" i="205"/>
  <c r="C55" i="205"/>
  <c r="C53" i="205"/>
  <c r="C51" i="205"/>
  <c r="C48" i="205"/>
  <c r="C46" i="205"/>
  <c r="C44" i="205"/>
  <c r="C42" i="205"/>
  <c r="C40" i="205"/>
  <c r="C49" i="205"/>
  <c r="C47" i="205"/>
  <c r="C45" i="205"/>
  <c r="C43" i="205"/>
  <c r="C41" i="205"/>
  <c r="C39" i="205"/>
  <c r="C37" i="205"/>
  <c r="C35" i="205"/>
  <c r="C33" i="205"/>
  <c r="C30" i="205"/>
  <c r="C28" i="205"/>
  <c r="C38" i="205"/>
  <c r="C36" i="205"/>
  <c r="C34" i="205"/>
  <c r="C32" i="205"/>
  <c r="C24" i="205"/>
  <c r="C22" i="205"/>
  <c r="C20" i="205"/>
  <c r="C16" i="220"/>
  <c r="F16" i="220"/>
  <c r="C52" i="205"/>
  <c r="C50" i="205"/>
  <c r="I64" i="205"/>
  <c r="E64" i="205"/>
  <c r="F64" i="205"/>
  <c r="D64" i="205"/>
  <c r="C16" i="205"/>
  <c r="D14" i="213"/>
  <c r="E14" i="213"/>
  <c r="F14" i="213"/>
  <c r="G14" i="213"/>
  <c r="H14" i="213"/>
  <c r="I14" i="213"/>
  <c r="J14" i="213"/>
  <c r="K14" i="213"/>
  <c r="L14" i="213"/>
  <c r="C12" i="224"/>
  <c r="C13" i="224"/>
  <c r="C14" i="224"/>
  <c r="C15" i="224"/>
  <c r="C16" i="224"/>
  <c r="C17" i="224"/>
  <c r="C18" i="224"/>
  <c r="C19" i="224"/>
  <c r="C11" i="224"/>
  <c r="D20" i="224"/>
  <c r="E20" i="224"/>
  <c r="G20" i="224"/>
  <c r="H20" i="224"/>
  <c r="F12" i="224"/>
  <c r="F13" i="224"/>
  <c r="F14" i="224"/>
  <c r="F15" i="224"/>
  <c r="F16" i="224"/>
  <c r="F17" i="224"/>
  <c r="F18" i="224"/>
  <c r="F19" i="224"/>
  <c r="F11" i="224"/>
  <c r="C64" i="209"/>
  <c r="D64" i="209"/>
  <c r="E64" i="209"/>
  <c r="F64" i="209"/>
  <c r="H64" i="209"/>
  <c r="F20" i="224" l="1"/>
  <c r="C64" i="205"/>
  <c r="C20" i="224"/>
  <c r="C28" i="215"/>
  <c r="D28" i="215"/>
  <c r="E28" i="215"/>
  <c r="F28" i="215"/>
  <c r="C13" i="140" l="1"/>
  <c r="C12" i="140"/>
  <c r="C11" i="140"/>
  <c r="C14" i="140" l="1"/>
  <c r="G71" i="145" l="1"/>
  <c r="H71" i="145"/>
  <c r="J71" i="145"/>
  <c r="K71" i="145"/>
  <c r="D71" i="145"/>
  <c r="C29" i="143"/>
  <c r="F29" i="143"/>
  <c r="D29" i="143"/>
  <c r="E29" i="143"/>
  <c r="C10" i="142"/>
  <c r="C68" i="142" s="1"/>
  <c r="C66" i="86"/>
  <c r="C67" i="86"/>
  <c r="C57" i="86"/>
  <c r="J69" i="86"/>
  <c r="I69" i="86"/>
  <c r="H69" i="86"/>
  <c r="G69" i="86"/>
  <c r="F69" i="86"/>
  <c r="E69" i="86"/>
  <c r="D69" i="86"/>
  <c r="C68" i="86"/>
  <c r="C65" i="86"/>
  <c r="C64" i="86"/>
  <c r="C63" i="86"/>
  <c r="C62" i="86"/>
  <c r="C61" i="86"/>
  <c r="C60" i="86"/>
  <c r="C59" i="86"/>
  <c r="C58" i="86"/>
  <c r="C56" i="86"/>
  <c r="C55" i="86"/>
  <c r="C54" i="86"/>
  <c r="C53" i="86"/>
  <c r="C52" i="86"/>
  <c r="C51" i="86"/>
  <c r="C50" i="86"/>
  <c r="C49" i="86"/>
  <c r="C48" i="86"/>
  <c r="C47" i="86"/>
  <c r="C46" i="86"/>
  <c r="C45" i="86"/>
  <c r="C44" i="86"/>
  <c r="C43" i="86"/>
  <c r="C42" i="86"/>
  <c r="C41" i="86"/>
  <c r="C40" i="86"/>
  <c r="C39" i="86"/>
  <c r="C38" i="86"/>
  <c r="C37" i="86"/>
  <c r="C36" i="86"/>
  <c r="C35" i="86"/>
  <c r="C34" i="86"/>
  <c r="C33" i="86"/>
  <c r="C32" i="86"/>
  <c r="C30" i="86"/>
  <c r="C29" i="86"/>
  <c r="C28" i="86"/>
  <c r="C27" i="86"/>
  <c r="C26" i="86"/>
  <c r="C25" i="86"/>
  <c r="C24" i="86"/>
  <c r="C23" i="86"/>
  <c r="C22" i="86"/>
  <c r="C21" i="86"/>
  <c r="C20" i="86"/>
  <c r="C19" i="86"/>
  <c r="C18" i="86"/>
  <c r="C17" i="86"/>
  <c r="C16" i="86"/>
  <c r="C15" i="86"/>
  <c r="C14" i="86"/>
  <c r="C13" i="86"/>
  <c r="C12" i="86"/>
  <c r="C11" i="86"/>
  <c r="H70" i="138"/>
  <c r="G70" i="138"/>
  <c r="E70" i="138"/>
  <c r="D70" i="138"/>
  <c r="E59" i="136"/>
  <c r="D59" i="136"/>
  <c r="D68" i="136"/>
  <c r="K71" i="136"/>
  <c r="J71" i="136"/>
  <c r="H71" i="136"/>
  <c r="G71" i="136"/>
  <c r="E70" i="136"/>
  <c r="D70" i="136"/>
  <c r="E69" i="136"/>
  <c r="D69" i="136"/>
  <c r="D67" i="136"/>
  <c r="D66" i="136"/>
  <c r="E65" i="136"/>
  <c r="D65" i="136"/>
  <c r="E64" i="136"/>
  <c r="D64" i="136"/>
  <c r="E63" i="136"/>
  <c r="D63" i="136"/>
  <c r="E62" i="136"/>
  <c r="D62" i="136"/>
  <c r="E61" i="136"/>
  <c r="D61" i="136"/>
  <c r="E60" i="136"/>
  <c r="D60" i="136"/>
  <c r="E58" i="136"/>
  <c r="D58" i="136"/>
  <c r="E57" i="136"/>
  <c r="D57" i="136"/>
  <c r="E56" i="136"/>
  <c r="D56" i="136"/>
  <c r="E55" i="136"/>
  <c r="D55" i="136"/>
  <c r="E54" i="136"/>
  <c r="D54" i="136"/>
  <c r="E53" i="136"/>
  <c r="D53" i="136"/>
  <c r="E52" i="136"/>
  <c r="D52" i="136"/>
  <c r="E51" i="136"/>
  <c r="D51" i="136"/>
  <c r="E50" i="136"/>
  <c r="D50" i="136"/>
  <c r="E49" i="136"/>
  <c r="D49" i="136"/>
  <c r="E48" i="136"/>
  <c r="D48" i="136"/>
  <c r="E47" i="136"/>
  <c r="D47" i="136"/>
  <c r="E46" i="136"/>
  <c r="D46" i="136"/>
  <c r="E45" i="136"/>
  <c r="D45" i="136"/>
  <c r="E44" i="136"/>
  <c r="D44" i="136"/>
  <c r="E43" i="136"/>
  <c r="D43" i="136"/>
  <c r="E42" i="136"/>
  <c r="D42" i="136"/>
  <c r="E41" i="136"/>
  <c r="D41" i="136"/>
  <c r="E40" i="136"/>
  <c r="D40" i="136"/>
  <c r="E39" i="136"/>
  <c r="D39" i="136"/>
  <c r="E38" i="136"/>
  <c r="D38" i="136"/>
  <c r="E37" i="136"/>
  <c r="D37" i="136"/>
  <c r="E36" i="136"/>
  <c r="D36" i="136"/>
  <c r="E35" i="136"/>
  <c r="D35" i="136"/>
  <c r="E34" i="136"/>
  <c r="D34" i="136"/>
  <c r="E32" i="136"/>
  <c r="D32" i="136"/>
  <c r="E31" i="136"/>
  <c r="D31" i="136"/>
  <c r="E30" i="136"/>
  <c r="D30" i="136"/>
  <c r="E29" i="136"/>
  <c r="D29" i="136"/>
  <c r="E28" i="136"/>
  <c r="D28" i="136"/>
  <c r="E27" i="136"/>
  <c r="D27" i="136"/>
  <c r="E26" i="136"/>
  <c r="D26" i="136"/>
  <c r="E25" i="136"/>
  <c r="D25" i="136"/>
  <c r="E24" i="136"/>
  <c r="D24" i="136"/>
  <c r="E23" i="136"/>
  <c r="D23" i="136"/>
  <c r="E22" i="136"/>
  <c r="D22" i="136"/>
  <c r="E21" i="136"/>
  <c r="D21" i="136"/>
  <c r="E20" i="136"/>
  <c r="D20" i="136"/>
  <c r="E19" i="136"/>
  <c r="D19" i="136"/>
  <c r="E18" i="136"/>
  <c r="D18" i="136"/>
  <c r="E17" i="136"/>
  <c r="D17" i="136"/>
  <c r="E16" i="136"/>
  <c r="D16" i="136"/>
  <c r="E15" i="136"/>
  <c r="D15" i="136"/>
  <c r="E14" i="136"/>
  <c r="D14" i="136"/>
  <c r="E13" i="136"/>
  <c r="D13" i="136"/>
  <c r="C69" i="86" l="1"/>
  <c r="C16" i="139"/>
  <c r="C20" i="139" s="1"/>
  <c r="E20" i="139"/>
  <c r="C68" i="136"/>
  <c r="C59" i="136"/>
  <c r="C49" i="136"/>
  <c r="E71" i="217"/>
  <c r="C61" i="136"/>
  <c r="C63" i="136"/>
  <c r="F71" i="145"/>
  <c r="I71" i="145"/>
  <c r="C17" i="136"/>
  <c r="C70" i="138"/>
  <c r="F70" i="138"/>
  <c r="C29" i="136"/>
  <c r="C27" i="136"/>
  <c r="C50" i="136"/>
  <c r="C54" i="136"/>
  <c r="C58" i="136"/>
  <c r="C15" i="136"/>
  <c r="C52" i="136"/>
  <c r="C70" i="136"/>
  <c r="C20" i="136"/>
  <c r="C22" i="136"/>
  <c r="C64" i="136"/>
  <c r="C66" i="136"/>
  <c r="C34" i="136"/>
  <c r="C36" i="136"/>
  <c r="C38" i="136"/>
  <c r="C42" i="136"/>
  <c r="C44" i="136"/>
  <c r="C46" i="136"/>
  <c r="C26" i="136"/>
  <c r="C30" i="136"/>
  <c r="C32" i="136"/>
  <c r="C35" i="136"/>
  <c r="C39" i="136"/>
  <c r="C41" i="136"/>
  <c r="C43" i="136"/>
  <c r="C47" i="136"/>
  <c r="C19" i="136"/>
  <c r="C25" i="136"/>
  <c r="C14" i="136"/>
  <c r="C55" i="136"/>
  <c r="C57" i="136"/>
  <c r="C60" i="136"/>
  <c r="C23" i="136"/>
  <c r="C18" i="136"/>
  <c r="C69" i="136"/>
  <c r="I71" i="136"/>
  <c r="C62" i="136"/>
  <c r="C21" i="136"/>
  <c r="C37" i="136"/>
  <c r="D71" i="136"/>
  <c r="F71" i="136"/>
  <c r="E71" i="136"/>
  <c r="C16" i="136"/>
  <c r="C31" i="136"/>
  <c r="C48" i="136"/>
  <c r="C65" i="136"/>
  <c r="C67" i="136"/>
  <c r="C45" i="136"/>
  <c r="C24" i="136"/>
  <c r="C40" i="136"/>
  <c r="C56" i="136"/>
  <c r="C28" i="136"/>
  <c r="C51" i="136"/>
  <c r="C53" i="136"/>
  <c r="C13" i="136"/>
  <c r="E71" i="145" l="1"/>
  <c r="C71" i="145"/>
  <c r="C71" i="136"/>
  <c r="C12" i="211"/>
  <c r="C13" i="211"/>
  <c r="C11" i="211"/>
  <c r="D15" i="204"/>
  <c r="E15" i="204"/>
  <c r="D14" i="204"/>
  <c r="E14" i="204"/>
  <c r="D13" i="204"/>
  <c r="E13" i="204"/>
  <c r="H16" i="202"/>
  <c r="C14" i="204" l="1"/>
  <c r="C15" i="204"/>
  <c r="C13" i="204"/>
  <c r="K16" i="216" l="1"/>
  <c r="J16" i="216"/>
  <c r="H16" i="216"/>
  <c r="G16" i="216"/>
  <c r="D16" i="216"/>
  <c r="F15" i="216"/>
  <c r="I14" i="216"/>
  <c r="F14" i="216"/>
  <c r="I13" i="216"/>
  <c r="F13" i="216"/>
  <c r="C13" i="213"/>
  <c r="C12" i="213"/>
  <c r="C11" i="213"/>
  <c r="J14" i="211"/>
  <c r="I14" i="211"/>
  <c r="H14" i="211"/>
  <c r="G14" i="211"/>
  <c r="F14" i="211"/>
  <c r="E14" i="211"/>
  <c r="D14" i="211"/>
  <c r="H20" i="210"/>
  <c r="G20" i="210"/>
  <c r="E20" i="210"/>
  <c r="D20" i="210"/>
  <c r="F19" i="210"/>
  <c r="C19" i="210"/>
  <c r="F18" i="210"/>
  <c r="C18" i="210"/>
  <c r="F17" i="210"/>
  <c r="C17" i="210"/>
  <c r="F16" i="210"/>
  <c r="C16" i="210"/>
  <c r="F15" i="210"/>
  <c r="C15" i="210"/>
  <c r="F14" i="210"/>
  <c r="C14" i="210"/>
  <c r="F13" i="210"/>
  <c r="C13" i="210"/>
  <c r="F12" i="210"/>
  <c r="C12" i="210"/>
  <c r="F11" i="210"/>
  <c r="C11" i="210"/>
  <c r="H16" i="208"/>
  <c r="G16" i="208"/>
  <c r="E16" i="208"/>
  <c r="D16" i="208"/>
  <c r="F15" i="208"/>
  <c r="C15" i="208"/>
  <c r="F14" i="208"/>
  <c r="C14" i="208"/>
  <c r="F13" i="208"/>
  <c r="C13" i="208"/>
  <c r="K16" i="204"/>
  <c r="J16" i="204"/>
  <c r="I16" i="204"/>
  <c r="H16" i="204"/>
  <c r="G16" i="204"/>
  <c r="F16" i="204"/>
  <c r="G16" i="202"/>
  <c r="F16" i="202"/>
  <c r="E16" i="202"/>
  <c r="D15" i="202"/>
  <c r="C15" i="202"/>
  <c r="D14" i="202"/>
  <c r="C14" i="202"/>
  <c r="D13" i="202"/>
  <c r="C13" i="202"/>
  <c r="C16" i="202" l="1"/>
  <c r="D16" i="202"/>
  <c r="I16" i="216"/>
  <c r="E16" i="204"/>
  <c r="C16" i="208"/>
  <c r="C14" i="211"/>
  <c r="F16" i="208"/>
  <c r="C20" i="210"/>
  <c r="C14" i="213"/>
  <c r="F16" i="216"/>
  <c r="F20" i="210"/>
  <c r="D16" i="204"/>
  <c r="E16" i="216" l="1"/>
  <c r="C16" i="204"/>
  <c r="H29" i="143" l="1"/>
  <c r="I29" i="143"/>
  <c r="G29" i="143" l="1"/>
</calcChain>
</file>

<file path=xl/sharedStrings.xml><?xml version="1.0" encoding="utf-8"?>
<sst xmlns="http://schemas.openxmlformats.org/spreadsheetml/2006/main" count="4208" uniqueCount="792">
  <si>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treatment, health and educational services for employees’ children, fees born by establishment on behalf of employees, i.e. residence fees, telephone installation and others.</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</si>
  <si>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</si>
  <si>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11ـ إيرادات الأنشطة الأخرى:</t>
  </si>
  <si>
    <t>12ـ المستلزمات السلعية:</t>
  </si>
  <si>
    <t>13 المستلزمات الخدمية:</t>
  </si>
  <si>
    <t>14- القيمة المضافة:</t>
  </si>
  <si>
    <t>15- Depreciation:</t>
  </si>
  <si>
    <t>15ـ الاهتلاكات:</t>
  </si>
  <si>
    <r>
      <rPr>
        <b/>
        <sz val="16"/>
        <color indexed="8"/>
        <rFont val="Arial"/>
        <family val="2"/>
      </rPr>
      <t>16ـ الضرائب على الإنتاج والإستيراد</t>
    </r>
    <r>
      <rPr>
        <b/>
        <sz val="18"/>
        <color indexed="8"/>
        <rFont val="Arial"/>
        <family val="2"/>
      </rPr>
      <t xml:space="preserve"> </t>
    </r>
    <r>
      <rPr>
        <b/>
        <sz val="16"/>
        <color indexed="8"/>
        <rFont val="Arial"/>
        <family val="2"/>
      </rPr>
      <t>(الضرائب غير المباشرة):</t>
    </r>
  </si>
  <si>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</si>
  <si>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17- Subsidies:</t>
  </si>
  <si>
    <t>17- الإعانات:</t>
  </si>
  <si>
    <t xml:space="preserve">Current payments at no cost presented by government entities, including nonresident government entities, to projects according to levels of its production activities or quantity and value of goods and services that it produces, sells or imports, they are yields for resident producers or importers. In case of resident producers, it could be designed to affect their level of production, prices of selling of their outputs or remuneration of establishment units that work in production field. </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</si>
  <si>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</si>
  <si>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18- Operating surplus:</t>
  </si>
  <si>
    <t>18ـ فائض التشغيل:</t>
  </si>
  <si>
    <t>It It equals to total product on the basis of product value less intermediate consumption (Intermediate goods and services) on the basis of purchaser cost, compensation of employees, fixed capital depreciation and net indirect taxes (indirect taxes less production subsidies).</t>
  </si>
  <si>
    <t>19ـ الأصول الثابتة:</t>
  </si>
  <si>
    <t>It is the durable produced assets that are themselves used repeatedly or continuously in process of production for a period more than one year.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</si>
  <si>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</si>
  <si>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20ـ الإضافات الرأسمالية الثابتة خلال العام:</t>
  </si>
  <si>
    <t>21- Stock:</t>
  </si>
  <si>
    <t>21ـ المخزون:</t>
  </si>
  <si>
    <t>Market value of stock of final and incomplete goods in a certain time. It includes as well products that are produced by the establishment, which still keep them before entering more alteration on them, sell them, supply them to other establishments or use them in other way. In addition to that it includes products possessed by the establishment in order to be used as intermediate consumption or re-sell them without further alteration.</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</si>
  <si>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استعمالها بطرق أخرى، كذلك مخزون المنتجات التي تحوز عليها المنشأة من منشآت أخرى بهدف استخدامها للاستهلاك الوسيط أو إعادة بيعها دون إدخال مزيد من التجهيز عليها.</t>
  </si>
  <si>
    <t>22- أرباح الأسهم:</t>
  </si>
  <si>
    <t>جدول رقم (35) القيمة ألف ريال قطري</t>
  </si>
  <si>
    <r>
      <t xml:space="preserve">* </t>
    </r>
    <r>
      <rPr>
        <sz val="16"/>
        <color indexed="8"/>
        <rFont val="Arial"/>
        <family val="2"/>
      </rPr>
      <t>محظور على الشركة الإشتغال في أعمال التأمين أو أعمال البنوك أو الإدخار أو تلقي الودائع أو إستثمار الأموال لحساب الغير بوجه عام.</t>
    </r>
  </si>
  <si>
    <t>* The company is prohibited in general from practicing activities of insurance, banking, saving, receiving deposits or investing funds for others.</t>
  </si>
  <si>
    <r>
      <t>*</t>
    </r>
    <r>
      <rPr>
        <sz val="16"/>
        <color indexed="8"/>
        <rFont val="Arial"/>
        <family val="2"/>
      </rPr>
      <t xml:space="preserve"> كل شريك من الشركاء مسؤول عن الالتزامات المالية للشركة بقدر حصته في رأس المال فقط.</t>
    </r>
  </si>
  <si>
    <t>* Each partner is responsible for company’s obligations within the amount of his share in capital only.</t>
  </si>
  <si>
    <t>* لا يقل رأس مال الشركة عن مبلغ تحدده قوانين الدولة المعنية.</t>
  </si>
  <si>
    <r>
      <t xml:space="preserve">* </t>
    </r>
    <r>
      <rPr>
        <sz val="16"/>
        <color indexed="8"/>
        <rFont val="Arial"/>
        <family val="2"/>
      </rPr>
      <t>تتكون من شريكين أو أكثر بعقد رسمي، ولا يزيد عدد الشركاء فيها عن عدد تنص عليه قوانين الدولة المعنية، يذكرون بالاسم في عقد الشركة.</t>
    </r>
  </si>
  <si>
    <t>هي شركة يتطلب قيامها توفر الشروط الأساسية الآتية:</t>
  </si>
  <si>
    <t>The following conditions are required to establish such company:</t>
  </si>
  <si>
    <t>هـ ـ شركة ذات مسؤولية محدودة:</t>
  </si>
  <si>
    <t>د ـ شركة التوصية بالأسهم:</t>
  </si>
  <si>
    <t>أ ـ قطاع حكومي:</t>
  </si>
  <si>
    <t>ويقصد به القطاع الذي تنتمي إليه المنشأة من حيث الملكية.</t>
  </si>
  <si>
    <t>It is meant the sector that the establishment belongs to regarding ownership.</t>
  </si>
  <si>
    <t>هي المنشأة التي تعود ملكيتها إلى الدولة مباشرة، سواء كانت مرتبطة بالميزانية العامة للدولة أو لها ميزانية مستقلة.</t>
  </si>
  <si>
    <t>An establishment owned directly by the state, whether it was related to state’s budget or has separate budget.</t>
  </si>
  <si>
    <t>ط ـ حكومي:</t>
  </si>
  <si>
    <t>i- Governmental:</t>
  </si>
  <si>
    <t>ح ـ فرع لمنشأة أجنبية:</t>
  </si>
  <si>
    <t>زـ شركة مساهمة خاصة:</t>
  </si>
  <si>
    <t>جدول رقم (25) القيمة ألف ريال قطري</t>
  </si>
  <si>
    <t>جدول رقم (13) القيمة ألف ريال قطري</t>
  </si>
  <si>
    <t>جدول رقم (14) القيمة ألف ريال قطري</t>
  </si>
  <si>
    <t xml:space="preserve">نشاط تجارة الجملة والتجزئة </t>
  </si>
  <si>
    <t>جدول رقم (32)</t>
  </si>
  <si>
    <t>جمعت بيانات هذه النشرة عن سنة ميلادية تبدأ اعتباراً من أول يناير وتنتهي آخر ديسمبر.</t>
  </si>
  <si>
    <r>
      <t>The data of this bulletin were collected for one year</t>
    </r>
    <r>
      <rPr>
        <sz val="11"/>
        <rFont val="Arial"/>
        <family val="2"/>
      </rPr>
      <t xml:space="preserve"> starting</t>
    </r>
    <r>
      <rPr>
        <sz val="11"/>
        <color indexed="8"/>
        <rFont val="Arial"/>
        <family val="2"/>
      </rPr>
      <t xml:space="preserve"> first of January and ending by end of December</t>
    </r>
  </si>
  <si>
    <t>3 - فترة الإسناد الزمني:</t>
  </si>
  <si>
    <t>2 - الاستمارات المستخدمة:</t>
  </si>
  <si>
    <t>1 - النطـــاق:</t>
  </si>
  <si>
    <t>1- The Extent:</t>
  </si>
  <si>
    <t>مقدمــة</t>
  </si>
  <si>
    <t>Introduction</t>
  </si>
  <si>
    <t>ملاحظة هامة:
         إن عدم تساوي مجاميع بعض الجداول يعود للتقريب.</t>
  </si>
  <si>
    <r>
      <t xml:space="preserve">Important note:
         </t>
    </r>
    <r>
      <rPr>
        <b/>
        <i/>
        <sz val="11"/>
        <color indexed="8"/>
        <rFont val="Arial"/>
        <family val="2"/>
      </rPr>
      <t>Inequality of totals in some tables due to approximation.</t>
    </r>
  </si>
  <si>
    <t>Estimates of social and personal services activity (total of chapters two and three).</t>
  </si>
  <si>
    <t>الفصل الثالث:</t>
  </si>
  <si>
    <t>الفصل الثاني:</t>
  </si>
  <si>
    <t>الفصل الأول:</t>
  </si>
  <si>
    <t>إطار المنشآت العاملة.</t>
  </si>
  <si>
    <t>Operating establishments frame.</t>
  </si>
  <si>
    <t xml:space="preserve">       Data were presented in four chapters according to the following:</t>
  </si>
  <si>
    <t xml:space="preserve">       Data presentation </t>
  </si>
  <si>
    <t>شكل من أشكال دخل الملكية يستحقه حاملو الأسهم نتيجة لوضع أموالهم تحت تصرف الشركات.</t>
  </si>
  <si>
    <t>2- Questionnaires:</t>
  </si>
  <si>
    <t>3- Timing:</t>
  </si>
  <si>
    <t>الفصل الرابع:</t>
  </si>
  <si>
    <r>
      <t xml:space="preserve">Shape of property income matured for shareholders as a result of placing their </t>
    </r>
    <r>
      <rPr>
        <sz val="11"/>
        <rFont val="Arial"/>
        <family val="2"/>
      </rPr>
      <t>funds</t>
    </r>
    <r>
      <rPr>
        <sz val="11"/>
        <color indexed="10"/>
        <rFont val="Arial"/>
        <family val="2"/>
      </rPr>
      <t xml:space="preserve"> </t>
    </r>
    <r>
      <rPr>
        <sz val="11"/>
        <color indexed="8"/>
        <rFont val="Arial"/>
        <family val="2"/>
      </rPr>
      <t>at disposal of companies.</t>
    </r>
  </si>
  <si>
    <t>Rents of non- residential buildings</t>
  </si>
  <si>
    <t>Work done &amp; industrial services rendered by other</t>
  </si>
  <si>
    <t>Machinery and equipment maintenance</t>
  </si>
  <si>
    <t>Transport Equipment Maintenance</t>
  </si>
  <si>
    <t>SALE, MAINTENANCE AND REPAIR OF MOTOR VEHICLES AND MOTORCYCLES, RETAIL SALE OF AUTOMOTIVE FUEL</t>
  </si>
  <si>
    <t>WHOLESALE TRADE AND COMMISSION TRADE, EXCEPT OF MOTOR VEHICLES AND MOTORCYCLES</t>
  </si>
  <si>
    <t>المشتريات والمبيعات والموجودات خلال السنة حسب نوع التجارة</t>
  </si>
  <si>
    <t>PURCHASES,SALE&amp; STOCKS DURING THE YEAR TYPE OF TRADE</t>
  </si>
  <si>
    <t>WHOLESALE &amp;RETAIL TRADE  STATISTICS (LESS THAN 10 EMPLOYEES)</t>
  </si>
  <si>
    <t>جدول رقم (26)</t>
  </si>
  <si>
    <t>مبيعات</t>
  </si>
  <si>
    <t>موجودات بضائع بغرض البيع</t>
  </si>
  <si>
    <t>المشتريات(بغرض البيع)</t>
  </si>
  <si>
    <t>Sales</t>
  </si>
  <si>
    <t>Goods Purchased for Sale</t>
  </si>
  <si>
    <t>بالتجزئه</t>
  </si>
  <si>
    <t>بالجملة</t>
  </si>
  <si>
    <t>اول العام</t>
  </si>
  <si>
    <t>مستوردة</t>
  </si>
  <si>
    <t>محلية</t>
  </si>
  <si>
    <t>Retail</t>
  </si>
  <si>
    <t>Whole Sale</t>
  </si>
  <si>
    <t>End of Year</t>
  </si>
  <si>
    <t>Beginning Of The Year</t>
  </si>
  <si>
    <t>Imported</t>
  </si>
  <si>
    <t>Local</t>
  </si>
  <si>
    <t>فهرس نشرة إحصاءات تجارة الجملة والتجزئة</t>
  </si>
  <si>
    <t>نشاط تجارة الجملة والتجزئة</t>
  </si>
  <si>
    <t>نشاط تجارة الجملة والتجزئة (أقل من 10 مشتغلين)</t>
  </si>
  <si>
    <t>نشاط اتجارة الجملة والتجزئة (منشأت تستخدم 10 مشتغلين فأكثر)</t>
  </si>
  <si>
    <t xml:space="preserve"> ومــاء</t>
  </si>
  <si>
    <t>كهرباء</t>
  </si>
  <si>
    <t xml:space="preserve">وقود وزيوت </t>
  </si>
  <si>
    <t>Electricity</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</si>
  <si>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</si>
  <si>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r>
      <t xml:space="preserve">It represents the amount </t>
    </r>
    <r>
      <rPr>
        <sz val="11"/>
        <color indexed="8"/>
        <rFont val="Arial"/>
        <family val="2"/>
      </rPr>
      <t>spent during the year on fixed assets of machinery, equipment, buildings, land, means of transport, furniture and other similar tangible assets in order to be used in production of goods and services.</t>
    </r>
  </si>
  <si>
    <t>نشاط تجارة الجملة والتجزئة (منشآت تستخدم 10 مستغلين فأكثر)</t>
  </si>
  <si>
    <t>جدول رقم (29)</t>
  </si>
  <si>
    <t>عدد المشتغلين حسب الجنسية والجنس والنشاط الإقتصادي الرئيسي</t>
  </si>
  <si>
    <t>NUMBER OF EMPLOYEES BY NATIONALITY, SEX &amp; MAIN ECONOMIC ACTIVITY</t>
  </si>
  <si>
    <t>جدول رقم (30)</t>
  </si>
  <si>
    <t>غير قطريين</t>
  </si>
  <si>
    <t>Bulletin of Wholesale And Retail Trade Statistics Index</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</si>
  <si>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</si>
  <si>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</si>
  <si>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Decrement (during accounting period) in value of fixed assets owned and used by producer as a result of participation in production operation, wear and tear resulting from ordinary accidents.</t>
  </si>
  <si>
    <t>مجموع قيمة الإنتاج مطروحاً منها مجموع قيمة المستلزمات السلعية والخدمية (المدخلات الوسيطة).</t>
  </si>
  <si>
    <t>Total value of production less total value of intermediate goods and services (intermediate input).</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</si>
  <si>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</si>
  <si>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</si>
  <si>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</si>
  <si>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جدول رقم (40)</t>
  </si>
  <si>
    <t>stock for sale</t>
  </si>
  <si>
    <t>Depreciations</t>
  </si>
  <si>
    <t>جدول رقم (42) القيمة ألف ريال قطري</t>
  </si>
  <si>
    <t>جدول رقم (43)</t>
  </si>
  <si>
    <t>Stock for sale</t>
  </si>
  <si>
    <t>1ـ تجارة الجملة:</t>
  </si>
  <si>
    <t>Reselling of new and used goods without making any alteration or after carrying out some minor operations, such as packing and sorting, to retail traders, commercial and industrial establishments, craftsmen, different agencies or other wholesale traders, as well as work for commission in buying goods for the account or selling goods to the aforementioned.</t>
  </si>
  <si>
    <t>هي إعادة بيع السلع الجديدة والمستعملة دون أجراء عمليات تحويلية عليها أو بعد إدخال بعض العمليات البسيطة مثل التعبئة والفرز وذلك لتجار التجزئة أو للمنشآت التجارية والصناعية وأصحاب الحرف والهيئات المختلفة أو لتجار جملة آخرين وكذلك العمل بالوكالة في شراء السلع لحساب من سبق ذكرهم أو بيع السلع إليهم.</t>
  </si>
  <si>
    <t>2ـ تجارة التجزئة:</t>
  </si>
  <si>
    <t>Reselling of new and used goods to the public without making any alteration for personal or household consumption or use through commercial stores and booths.</t>
  </si>
  <si>
    <t>هي إعادة بيع السلع الجديدة والمستعملة للجمهور دون إجراء عمليات تحويلية عليها وذلك للاستهلاك أو للاستخدام الشخصي أو العائلي وذلك بواسطة المحلات التجارية والأكشاك.</t>
  </si>
  <si>
    <t>3ـ الهامش التجاري لمشتريات بغرض البيع:</t>
  </si>
  <si>
    <t>The difference between actual or accounted price paid in order to buy a commodity for resell and the price that the distributor should pay to compensate the commodity at time of sell or dispose plus change in stock. Matured margins on some goods could be negative, if reduction in price is required. It should be negative for unsold goods due to damage or theft.</t>
  </si>
  <si>
    <t>الفرق بين السعر الفعلي أو المحتسب المدفوع لشراء سلعة ما لإعادة بيعها والسعر الذي يتعين على الموزع أن يدفعه لتعويض السلعة في الوقت الذي يبيعها أو يتخلص منها فيه مضافاً إليه التغير في المخزون. والهوامش المتحققة على بعض السلع قد تكون سالبة إذا تعين تخفيض أسعارها. ولابد أن تكون سالبة بالنسبة للسلع التي لا تباع لأنها تتلف أو تُسرق.</t>
  </si>
  <si>
    <t>4ـ الإنتاج في نشاط تجارة الجملة والتجزئة:</t>
  </si>
  <si>
    <t>Output equals commercial margin plus value of commission collected for goods on consignment.</t>
  </si>
  <si>
    <t>الإنتاج يساوي الهامش التجاري + قيمة العمولة المحصلة لبضائع الأمانة لحساب الغير.</t>
  </si>
  <si>
    <t>5- المنشأة:</t>
  </si>
  <si>
    <t>6- الكيان القانوني:</t>
  </si>
  <si>
    <t>Company composed of two or more persons and registered with official contract (each partner is joint), i.e. guarantor to other partners jointly. Each of them is responsible absolute responsibility for company’s financial commitments within the limits of paid capital, as well as his personal properties.</t>
  </si>
  <si>
    <t>Company composed of two or more persons and registered with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</si>
  <si>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</si>
  <si>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</si>
  <si>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التزامات الشركة المالية إلا في حدود قيمة الأسهم التي ساهموا بها.</t>
  </si>
  <si>
    <t>* Composed of two or more partners with official contract and number of partners should not be more than a number stated in concerned country laws and mentioned namely in company’s contract.</t>
  </si>
  <si>
    <t>* Company’s capital should not be less than a specific amount determined by concerned country laws.</t>
  </si>
  <si>
    <t>An approval from the supreme authorities in the state should be issued for such companies. It has two types of partners, founder and share holder, and its capital is composed of shares equal in value that are placed for underwriting and could be circulated later. The partners are not questioned for company’s financial obligation other than the value of shares they underwritten. The law should state that company’s capital should not be less than certain amount and its name usually followed by (</t>
  </si>
  <si>
    <t>هي شركة تصدر بها موافقة من الجهات العليا بالدولة، فيها نوعان من الشركاء مؤسسون ومساهمون، ويتكون رأسمالها من أسهم متساوية القيمة تطرح للاكتتاب العام وتكون قابلة للتداول فيما بعد، ولا يُسأل المساهمون عن التزامات الشركة المالية إلا بقدر قيمة الأسهم التي اكتتبوا بها. وينص القانون على أن لا يقل رأس مال الشركة عن مبلغ معين وعادة يتبع اسمها بعبارة (م.ع).</t>
  </si>
  <si>
    <t>Its capital is composed of equal value shares not for underwriting and circulation. Underwriting is for limited number of persons, usually founders, and responsibility of shareholder does not exceed the limit of his shares in company’s capital.</t>
  </si>
  <si>
    <t>هي شركة يتكون رأسمالها من أسهم متساوية القيمة غير مطروحة للاكتتاب العام وغير قابلة للتداول ويطرح الاكتتاب فيها لعدد محدود من الأشخاص عادة المؤسسون، ولا تتعدى مسؤولية المساهم حدود حصته من الأسهم في رأسمال الشركة.</t>
  </si>
  <si>
    <t>An establishment authorized by the state,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</si>
  <si>
    <t>وهي منشأة مرخصة في الدولة تعد فرعا لمنشأة أجنبية وعادة تحمل نفس اسم الشركة الأم، وتتعهد الشركة الأم بتسديد كافة الالتزامات المالية لفرع المنشأة داخل الدولة في حالة حدوث أية التزامات مالية للغير حسب الكيان القانوني للشركة الأم.</t>
  </si>
  <si>
    <t>7ـ ملكية المنشأة:</t>
  </si>
  <si>
    <t>Government establishments usually practice governmental managerial or service activity (i.e. ministries and departments). These departments are non-market producers, i.e. produce goods and services that are supplied to individuals or other establishments for free or with nominal price without economic feasibility. These departments could supply its goods and services to other government departments.</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</si>
  <si>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</si>
  <si>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It includes establishments that practice productive activity of goods and services, where the government owns its capital completely. The government allows these establishments or companies large amount of power of disposal, not only in managing production, but in utilization funds also. These establishments or companies must be able to preserve its operating balances and commercial credit, and able to finance some or all capital formation from its savings, depreciation reserves or lending.</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</si>
  <si>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استخدام الأموال أيضاً. ويجب أن تتمكن هذه المؤسسات أو الشركات من الاحتفاظ بأرصدتها العاملة وائتمانها التجاري، وتتمكن من تمويل بعض أو كل تكوين رأس المال من مدخراتها هي نفسها أو احتياطيات الاهتلاك أو بالاقتراض.</t>
  </si>
  <si>
    <t>The sector that includes establishments that the government contributes in its capital with another entity, whether this entity was national or foreign.</t>
  </si>
  <si>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</si>
  <si>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 الخ.</t>
  </si>
  <si>
    <t>8ـ النشاط الاقتصادي الرئيسي:</t>
  </si>
  <si>
    <t>9ـ العمالة (المشتغلون):</t>
  </si>
  <si>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or permanent or temporary employees. This includes absent persons due sick leave, leave of absence, training courses or scholarships.</t>
  </si>
  <si>
    <t>هم جميع الأفراد (مواطنون أو أجانب) الذين تربطهم بالمنشأة علاقة عمل مقابل أجر يحصلون عليه نهاية كل فترة صرف (يومي، أسبوعي، شهري) أو بدون أجر سواء كان هؤلاء الأفراد يعملون كل الوقت أو جزءاً منه ذكوراً أو إناثاً دائمين أو مؤقتين، ويشمل ذلك المتغيبون في إجازات مرضية أو اعتيادية أو دورات تدريبية أو منح دراسية.</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</si>
  <si>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</si>
  <si>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Persons who directly or indirectly assist the specialists in research, design, production and maintenance. The have craftsmanship and sufficient knowledge in theoretical information in their field of specialization that enable them to perform their job, comprehend the reasons why the job is done vocationally and purposes that work aim to. They usually bear qualifications in their field of specialization or have long experience in their field of work.</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</si>
  <si>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</si>
  <si>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10ـ تعويضات العاملين:</t>
  </si>
  <si>
    <t>Includes all cash payments due to employees as a compensation for their work before deducting their share in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feasts and temporary stoppage of production. It also includes incentives paid to employees in accordance with incentive regulation as well as commissions and bonuses received by establishment’s employees.</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</si>
  <si>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(أسبوعية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الانتقال وكذلك الأجور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</si>
  <si>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صيانة مباني</t>
  </si>
  <si>
    <t>هم الأفراد العاملون بالمنشأة نظير أجر نقدي أو عيني سواء كانوا دائمين أو مؤقتين ( مُستخدمين جزءاً من الدوام ). ويدخل في عداد المشتغلين، المتغيبون عن العمل لأسباب مؤقتة مثل الإجازات العادية والمرضية.</t>
  </si>
  <si>
    <t>Persons employed by the establishment for cash or in-kind wage, whether they were permanent or temporary (part time employees). It includes persons absent from work for temporary reasons, such as leaves of absence or sick leaves.</t>
  </si>
  <si>
    <t>ج ـ العاملون بأجر:</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</si>
  <si>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</si>
  <si>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ب ـ العاملون بدون أجر:</t>
  </si>
  <si>
    <t>هم الأفراد الحائزون أو أصحاب رأس المال الذين يعملون فعلاً بالمنشأة.</t>
  </si>
  <si>
    <t>Holders or capital owners who actually work in the establishment.</t>
  </si>
  <si>
    <t>أ ـ أصحاب المنشأة العاملين بها:</t>
  </si>
  <si>
    <t>هو النشاط الذي تزاوله المنشأة والذي يحقق أكبر حصة في جملة قيمة إنتاج المنشأة أو اكبر عائد للمنشاة أو هو النشاط الذي يحدده صاحب أو مدير المنشأة.</t>
  </si>
  <si>
    <t>The activity practiced by the establishment that creates the largest share of total production value of the establishment or it is the activity specified by establishment’s owner or manager.</t>
  </si>
  <si>
    <t>د ـ قطاع خاص:</t>
  </si>
  <si>
    <t>وهو القطاع الذي يضم المنشآت التي تساهم الحكومة في رأسمالها مع جهة أخرى سواء كانت هذه الجهة وطنية أو أجنبية.</t>
  </si>
  <si>
    <t>ج ـ قطاع مشترك ( مختلط ):</t>
  </si>
  <si>
    <t>جدول رقم (36) القيمة ألف ريال قطري</t>
  </si>
  <si>
    <t>Water</t>
  </si>
  <si>
    <t>آخر العام</t>
  </si>
  <si>
    <t xml:space="preserve">      والله ولي التوفيق،،،</t>
  </si>
  <si>
    <t xml:space="preserve">     Allah grants success</t>
  </si>
  <si>
    <r>
      <t xml:space="preserve">رمز نشاط
</t>
    </r>
    <r>
      <rPr>
        <sz val="9"/>
        <color indexed="8"/>
        <rFont val="Arial"/>
        <family val="2"/>
      </rPr>
      <t>Activity Code</t>
    </r>
  </si>
  <si>
    <t>جدول رقم (7) القيمة ألف ريال قطري</t>
  </si>
  <si>
    <t>نسبة المستلزمات السلعية إلى قيمة الإنتاج
(%)</t>
  </si>
  <si>
    <t>نسبة المستلزمات الخدمية إلى قيمة الإنتاج
(%)</t>
  </si>
  <si>
    <t>(1) يشمل الأجور والرواتب والمزايا العينية ومكافآت مجلس الإدارة</t>
  </si>
  <si>
    <t>تقديرات نشاط  تجارة الجملة والتجزئة (تشمل إجمالي الباب الثاني والثالث).</t>
  </si>
  <si>
    <t>قطريون</t>
  </si>
  <si>
    <t>عدد المنشآت و المشتغلين حسب حجم المنشأة و النشاط الإقتصادي الرئيسي</t>
  </si>
  <si>
    <t>NUMBER OF ESTABLISHMENTS &amp; EMPLOYEES BY SIZE OF ESTABLISHMENT &amp; MAIN ECONOMIC ACTIVITY</t>
  </si>
  <si>
    <t>المجموع</t>
  </si>
  <si>
    <t>المنشآت 10 مشتغلين فأكثر</t>
  </si>
  <si>
    <t>المنشآت أقل من 10مشتغلين</t>
  </si>
  <si>
    <t>Total</t>
  </si>
  <si>
    <t>Establishments with 10+ Employee</t>
  </si>
  <si>
    <t>Establishments with &lt;10 Employee</t>
  </si>
  <si>
    <t>Main Economic Activity</t>
  </si>
  <si>
    <t>مشتغلون</t>
  </si>
  <si>
    <t>منشآت</t>
  </si>
  <si>
    <t>Emp.</t>
  </si>
  <si>
    <t>Estb.</t>
  </si>
  <si>
    <t>النشاط الاقتصادي الرئيسي</t>
  </si>
  <si>
    <t>جدول رقم (1)</t>
  </si>
  <si>
    <t>المشتغلون حسب الجنسية و الجنس و النشاط الإقتصادي الرئيسي</t>
  </si>
  <si>
    <t>EMPLOYEES BY SEX, NATIONALITY &amp; MAIN ECONOMIC ACTIVITY</t>
  </si>
  <si>
    <t>إناث</t>
  </si>
  <si>
    <t>ذكور</t>
  </si>
  <si>
    <t>Females</t>
  </si>
  <si>
    <t>Males</t>
  </si>
  <si>
    <t>جدول رقم (2)</t>
  </si>
  <si>
    <t>جدول رقم (12)</t>
  </si>
  <si>
    <t>Non-Qatari</t>
  </si>
  <si>
    <t>تعويضات العاملين</t>
  </si>
  <si>
    <t>عدد المشتغلين</t>
  </si>
  <si>
    <t>Number of Employees</t>
  </si>
  <si>
    <t>Working proprietors with payment</t>
  </si>
  <si>
    <t>اصحاب عمل يعملون بالمنشأة بأجر</t>
  </si>
  <si>
    <t>Working proprietors without payment</t>
  </si>
  <si>
    <t>اصحاب عمل يعملون بالمنشأة بدون اجر</t>
  </si>
  <si>
    <t>Managers</t>
  </si>
  <si>
    <t>مديرون</t>
  </si>
  <si>
    <t>Administrators</t>
  </si>
  <si>
    <t>اداريون</t>
  </si>
  <si>
    <t>Specialist and Technicians (engineers, technicians,accountants, purchases and sales staff...etc)</t>
  </si>
  <si>
    <t>اخصائيون وفنيون مهندسون وفنيون ومحاسبون و موظفو مشتريات ومبيعات</t>
  </si>
  <si>
    <t>Clerks</t>
  </si>
  <si>
    <t>كتبـــه</t>
  </si>
  <si>
    <t>Production &amp; Operations Supervisors</t>
  </si>
  <si>
    <t>مشرفو الانتاج والتشغيل</t>
  </si>
  <si>
    <t>Production and related workers</t>
  </si>
  <si>
    <t>عمال الانتاج والتشغيل</t>
  </si>
  <si>
    <t>Services workers and others</t>
  </si>
  <si>
    <t>عمال خدمات واّخرون</t>
  </si>
  <si>
    <t>Occupation</t>
  </si>
  <si>
    <t>المهنة</t>
  </si>
  <si>
    <t>المزايا العينية</t>
  </si>
  <si>
    <t>الاجور والرواتب</t>
  </si>
  <si>
    <t>Payments in-kind</t>
  </si>
  <si>
    <t>Wages &amp; Salaries</t>
  </si>
  <si>
    <t>عدد المشتغلين وتقديرات تعويضات العاملين حسب الجنس والمهنة</t>
  </si>
  <si>
    <t>NUMBER OF EMPLOYEES &amp; ESTIMATES COMPENSATION OF EMPLOYEES BY SEX &amp; OCCUPATION</t>
  </si>
  <si>
    <t>EMPLOYEES &amp; ESTIMATE COMPENSATION OF EMPLOYEES BY NATIONALITY &amp; MAIN ECONOMIC ACTIVITY</t>
  </si>
  <si>
    <t>المجمــوع</t>
  </si>
  <si>
    <t>مواد سلعيه أخــرى</t>
  </si>
  <si>
    <t>All services carried out to accomplish production, such as maintenance expenses, transport services, general transportation, shipping, unloading, rent of equipment and transportation means and others.</t>
  </si>
  <si>
    <t>All goods that are used as input of production, excluding fixed assets, i.e. raw materials, packing and wrapping materials, fuel, oil, energy and electricity, water, spare parts, tools, equipment, stationary, publications and others.</t>
  </si>
  <si>
    <t>All revenues received by the establishment for performing secondary economic activities other than the main economic activity, provided that this establishment is unable to separate production requirements of secondary activities from the main activity</t>
  </si>
  <si>
    <t>Concepts and Definitions</t>
  </si>
  <si>
    <t xml:space="preserve">WHOLESALE AND RETAIL TRADE STATISTICS </t>
  </si>
  <si>
    <t xml:space="preserve">WHOLESALE AND RETAIL TRADESTATISTICS </t>
  </si>
  <si>
    <t>WHOLESALE AND RETAIL TRADE STATISTICS (10 EMPLOYEES &amp; MORE)</t>
  </si>
  <si>
    <t>WHOLESALE  AND RETAIL TRADE STATISTICS (10 EMPLOYEES &amp; MORE)</t>
  </si>
  <si>
    <t>WHOLESALE AND RETAIL TRADE  STATISTICS (10 EMPLOYEES &amp; MORE)</t>
  </si>
  <si>
    <t>أسلوب عرض البيانات</t>
  </si>
  <si>
    <t xml:space="preserve"> الاستمارة السنوية لإحصاءات تجارة الجملة والتجزئة لجميع المنشآت.</t>
  </si>
  <si>
    <t>أدوات كتابية وقرطاسية ومطبوعات</t>
  </si>
  <si>
    <t>قطع غيار وعدد وأدوات مستهلكه</t>
  </si>
  <si>
    <t>مواد تعبئه وتغليف وحزم</t>
  </si>
  <si>
    <t>Other goods</t>
  </si>
  <si>
    <t>Stationery and Printed matters</t>
  </si>
  <si>
    <t>Spare Parts and Consumable tools</t>
  </si>
  <si>
    <t>Packing Material</t>
  </si>
  <si>
    <t>تقديرات قيمة المستلزمات السلعية حسب النشاط الاقتصادي</t>
  </si>
  <si>
    <t>ESTIMATES OF VALUE OF INTERMEDIATE GOODS BY MAIN ECONOMIC ACTIVITY</t>
  </si>
  <si>
    <t>Preface</t>
  </si>
  <si>
    <t>ـ تم جمع بيانات المنشآت التي يعمل بها عشرة مشتغلين فأكثر بالحصر الشامل، أما المنشآت التي يعمل بها أقل من عشرة مشتغلين فقد تمت دراستها بالعينة.</t>
  </si>
  <si>
    <r>
      <t xml:space="preserve"> - Data of establishments employing</t>
    </r>
    <r>
      <rPr>
        <sz val="11"/>
        <color indexed="8"/>
        <rFont val="Arial"/>
        <family val="2"/>
      </rPr>
      <t xml:space="preserve"> ten employees and more were collected through comprehensive counting, while establishments employing less than ten employees were studied through sample.</t>
    </r>
  </si>
  <si>
    <r>
      <t xml:space="preserve"> - </t>
    </r>
    <r>
      <rPr>
        <sz val="16"/>
        <color indexed="8"/>
        <rFont val="Arial"/>
        <family val="2"/>
      </rPr>
      <t>تم التدقيق الميداني والمكتبي للإطار للتأكد من عدد العاملين وباقي بيانات الإطار للنشاط الاقتصادي.</t>
    </r>
  </si>
  <si>
    <r>
      <t xml:space="preserve"> - Field and office</t>
    </r>
    <r>
      <rPr>
        <sz val="11"/>
        <rFont val="Arial"/>
        <family val="2"/>
      </rPr>
      <t xml:space="preserve"> reviewing</t>
    </r>
    <r>
      <rPr>
        <sz val="11"/>
        <color indexed="8"/>
        <rFont val="Arial"/>
        <family val="2"/>
      </rPr>
      <t xml:space="preserve"> of the frame was made to check the number of employees and the remaining frame data of the economic activity.</t>
    </r>
  </si>
  <si>
    <t>4 - أسلوب المسح:</t>
  </si>
  <si>
    <t>عدد المشتغلين و تقديرات تعويضات العاملين حسب الجنسية و النشاط الإقتصادي الرئيسي</t>
  </si>
  <si>
    <t>جدول رقم (33) القيمة ألف ريال قطري</t>
  </si>
  <si>
    <t>ج ـ شركة التوصية البسيطة:</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</si>
  <si>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</si>
  <si>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ب ـ شركة تضامن:</t>
  </si>
  <si>
    <t>هي المنشأة التي يحوزها فرد (شخص طبيعي) ولا يشاركه في حيازتها أحد.</t>
  </si>
  <si>
    <t>Establishment owned by one person (natural person), where no one has partnership in its holding.</t>
  </si>
  <si>
    <t>أ ـ المنشأة الفردية:</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</si>
  <si>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</si>
  <si>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It is the legal status of capital ownership of establishments aiming profit; it includes individual, joint-liability companies, partnership companies, limited liability companies and joint-stock companies.</t>
  </si>
  <si>
    <t>مشروع أو جزء من مشروع، له موقع ثابت، يقوم بأداء نوع أو أكثر من الأنشطة الاقتصادية تحت إدارة واحدة ولديها أو يمكن أن يكون لديها حسابات منتظمة، وقد يكون حائز المشروع شخصاً طبيعياً أو اعتباريا.</t>
  </si>
  <si>
    <t>Project or part of project in a fixed location, performing one or more economic activity under one administration and has or could have regular accounts. Holder of project could be natural or artificial person.</t>
  </si>
  <si>
    <t>أهم المفاهيم والتعاريف</t>
  </si>
  <si>
    <t>جدول رقم (22) القيمة ألف ريال قطري</t>
  </si>
  <si>
    <t>جدول رقم (23) القيمة ألف ريال قطري</t>
  </si>
  <si>
    <t>جدول رقم (24) القيمة ألف ريال قطري</t>
  </si>
  <si>
    <t>نشاط  تجارة الجملة والتجزئة (منشآت تستخدم 10 مستغلين فأكثر)</t>
  </si>
  <si>
    <t>بيع المركبات ذات المحركات</t>
  </si>
  <si>
    <t>بيع قطع غيار السيارات</t>
  </si>
  <si>
    <t>(بيع وقود السيارات بالتجزئة (محطات البترول</t>
  </si>
  <si>
    <t>أنواع تجارة الجملة الأخرى</t>
  </si>
  <si>
    <t>نشاط  تجارة الجملة والتجزئة</t>
  </si>
  <si>
    <t>نشاط تجارة الجملة والتجزئة (منشأت تستخدم 10 مشتغلين فأكثر)</t>
  </si>
  <si>
    <t xml:space="preserve">اخرى بريد- طباعة- دعاية- هاتف،فاكس </t>
  </si>
  <si>
    <t>ايجارات مباني غير سكنية</t>
  </si>
  <si>
    <t>ايجارات وسائل نقـــل</t>
  </si>
  <si>
    <t>ايجارات اّلات ومعدات</t>
  </si>
  <si>
    <t>نقل وانتقالات عامــة</t>
  </si>
  <si>
    <t>تشغيل لدى الغير وخدمات صناعية</t>
  </si>
  <si>
    <t>صيانة اّلات ومعدات</t>
  </si>
  <si>
    <t>صيانة وسائل نقـل</t>
  </si>
  <si>
    <t>Other services expenses (mail, publicity &amp; telephone)</t>
  </si>
  <si>
    <t xml:space="preserve"> تجارة الجملة والتجزئة</t>
  </si>
  <si>
    <t>جدول رقم (31)</t>
  </si>
  <si>
    <t>جدول رقم (38) القيمة ألف ريال قطري</t>
  </si>
  <si>
    <t>جدول رقم (41) القيمة ألف ريال قطري</t>
  </si>
  <si>
    <t>جدول رقم (44)</t>
  </si>
  <si>
    <t>Sale of Motor Vechiles</t>
  </si>
  <si>
    <t>Wholesale on A Commission Basis</t>
  </si>
  <si>
    <t>(تجارة الجملة بالعمولة ( القومسيون ، السماسرة</t>
  </si>
  <si>
    <t>Other Wholesale</t>
  </si>
  <si>
    <t>Retail Sale of Food, Beverages and Tobacco in Other Specialized Stores</t>
  </si>
  <si>
    <t>Maintenance and Repair of Motor Vehicles</t>
  </si>
  <si>
    <t>صيانة واصلاح السيارات ذات المركبات</t>
  </si>
  <si>
    <t>Other Retail Trade of New Goods in Specialized Stores</t>
  </si>
  <si>
    <t>أنواع تجارة التجزئة الاخرى الجديديه في المتاجر المتخصصه</t>
  </si>
  <si>
    <t>Sale, Maintenance &amp; Repair of Motorcycles &amp; Related Parts &amp;</t>
  </si>
  <si>
    <t>بيع وصيانة واصلاح الدراجات النارية وما يتصل بها</t>
  </si>
  <si>
    <t>Retail Sale of Automotive Fuel</t>
  </si>
  <si>
    <t>Wholesale of Household Goods</t>
  </si>
  <si>
    <t>تجارة الجملة في السلع المنزليـة</t>
  </si>
  <si>
    <t>Repair of Personal and Household Goods</t>
  </si>
  <si>
    <t>اصلاح السلع الشخصية والمنزلية</t>
  </si>
  <si>
    <t>Sale of Motor Vehicle Parts and Accessories</t>
  </si>
  <si>
    <t>Wholesale of Agricultural Raw Materials, Live Animals, Food, Beverages &amp; Tobacco</t>
  </si>
  <si>
    <t>تجارة الجملة في المواد الخام الزراعية والماشية الحية والأعذية</t>
  </si>
  <si>
    <t>Other Retail Trade, Computers, Stationary and Books, Watches &amp; Jewelry, Flowers, Sports Goods, Bottled Gas, Toys</t>
  </si>
  <si>
    <t>تجارة التجزئة الأخرى الحاسيات والمكتبات والساعات والمجوهرات والزهور والأدوات الرياضية والغاز المعبأ ولعب الاطفال</t>
  </si>
  <si>
    <t>Wholesale of Non-Agricultural Intermediate Products, Waste and Scrap</t>
  </si>
  <si>
    <t>تجارة الجملة في المنتجات الوسيطة غير الزراعية والنفايات والخرده</t>
  </si>
  <si>
    <t>Wholesale of Machinery, Equipment and Supplies</t>
  </si>
  <si>
    <t>تجارة الجملة في الآلات والمعدات والامدادات</t>
  </si>
  <si>
    <t>Non-Specialized Retail Trade in Stores</t>
  </si>
  <si>
    <t>تجارة التجزئة غير المتخصصة في المتاجر</t>
  </si>
  <si>
    <t>Retail Sale of Second-Hand Goods in Stores</t>
  </si>
  <si>
    <t>Retail Trade Not in Store</t>
  </si>
  <si>
    <t>تجارة التجزئة خارج المتاجر</t>
  </si>
  <si>
    <t>RETAIL TRADE, EXCEPT OF MOTOR VEHICLES AND MOTORCYCLES, REPAIR OF PERSONAL AND HOUSEHOLD GOODS</t>
  </si>
  <si>
    <t>جدول رقم (28) ألف ريال قطري</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</si>
  <si>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</si>
  <si>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جدول رقم (37) القيمة ألف ريال قطري</t>
  </si>
  <si>
    <t>Transportation</t>
  </si>
  <si>
    <t>جدول رقم (39) القيمة ألف ريال قطري</t>
  </si>
  <si>
    <t>ب ـ المزايا العينية:</t>
  </si>
  <si>
    <t>أ ـ الأجور والرواتب والمزايا النقدية:</t>
  </si>
  <si>
    <t>هـ ـ الفنيون:</t>
  </si>
  <si>
    <t>e- Technicians:</t>
  </si>
  <si>
    <t>هم أشخاص حاصلون على مؤهلات جامعية أو ما يعادلها في مجال تخصصهم.</t>
  </si>
  <si>
    <t>Persons obtained university degrees or equivalent in their field of specialization.</t>
  </si>
  <si>
    <t>د ـ الأخصائيون:</t>
  </si>
  <si>
    <t>d- Specialists:</t>
  </si>
  <si>
    <t>Building repairs and maintenance</t>
  </si>
  <si>
    <t>Rents of transportati on equipment</t>
  </si>
  <si>
    <t>Rents of machinery and equipment</t>
  </si>
  <si>
    <t>تقديرات قيمة المستلزمات الخدمية حسب النشاط الإقتصادي</t>
  </si>
  <si>
    <t>ESTIMATES OF VALUE OF INTERMEDIATE SERVICES BY MAIN ECONOMIC ACTIVITY</t>
  </si>
  <si>
    <t>القيمة المضافة الصافية</t>
  </si>
  <si>
    <t>الإهتلاكات</t>
  </si>
  <si>
    <t>القيمة المضافة الإجمالية</t>
  </si>
  <si>
    <t>المستلزمات السلعية والخدمية</t>
  </si>
  <si>
    <t>قيمة الإنتاج</t>
  </si>
  <si>
    <t>النشاط الاقتصادى الرئيسي</t>
  </si>
  <si>
    <t>Intermediate Goods &amp; Services</t>
  </si>
  <si>
    <t>Production Value</t>
  </si>
  <si>
    <t>Net Value Added</t>
  </si>
  <si>
    <t>Gross Value Added</t>
  </si>
  <si>
    <t>خدمات</t>
  </si>
  <si>
    <t>سلع</t>
  </si>
  <si>
    <t>إيرادات إخرى</t>
  </si>
  <si>
    <t>منتجات</t>
  </si>
  <si>
    <t>Services</t>
  </si>
  <si>
    <t>Goods</t>
  </si>
  <si>
    <t>Other Revenues</t>
  </si>
  <si>
    <t>Products</t>
  </si>
  <si>
    <t>تقديرات القيمة المضافة حسب النشاط الاقتصادي الرئيسي</t>
  </si>
  <si>
    <t>ESTIMATES OF VALUE ADDED BY MAIN ECONOMIC ACTIVITY</t>
  </si>
  <si>
    <t>توزيعات القيمة المضافة الصافية
ألف ريال قطري</t>
  </si>
  <si>
    <t>نصيب المشتغل من القيمة المضافة الاجمالية
ريال قطري</t>
  </si>
  <si>
    <t>إنتاجية المشتغل
ريال قطري</t>
  </si>
  <si>
    <t>متوسط الأجر السنوي 1
ريال قطري</t>
  </si>
  <si>
    <t>Distribution Of Net Value Added
(QR. 000)</t>
  </si>
  <si>
    <t>فائض التشغيل</t>
  </si>
  <si>
    <t>Productivity Of Employee
(QR.)</t>
  </si>
  <si>
    <t>Average Annual Wage (1)
(QR.)</t>
  </si>
  <si>
    <t>Operating Surplus</t>
  </si>
  <si>
    <t>Compensat ion Of Employees</t>
  </si>
  <si>
    <t>Percentage Of Intermediate Services To Output</t>
  </si>
  <si>
    <t>Percentage Of Intermediate Goods To Output</t>
  </si>
  <si>
    <t>أهم المؤشرات الإقتصادية حسب النشاط الإقتصادي الرئيسي</t>
  </si>
  <si>
    <t>MAIN ECONOMIC INDICATORS BY MAIN ECONOMIC ACTIVITY</t>
  </si>
  <si>
    <t>(1) Includes Wages, Salaries, Payments in-kind &amp; remuneration of board of directors.</t>
  </si>
  <si>
    <t>جدول رقم (6) القيمة ألف ريال قطري</t>
  </si>
  <si>
    <t>جدول رقم (5) القيمة ألف ريال قطري</t>
  </si>
  <si>
    <t>جدول رقم (8) القيمة ألف ريال قطري</t>
  </si>
  <si>
    <t>NUMBER OF EMPLOYEES &amp; ESTIMATE COMPENSATION OF EMPLOYEES BY NATIONALITY &amp; MAIN ECONOMIC ACTIVITY</t>
  </si>
  <si>
    <t>(1)Includes Wages, Salaries, Payments in-kind &amp; remuneration of board of directors.</t>
  </si>
  <si>
    <t>(1) يشمل الأجور و الرواتب و المزايا العينية و مكافآت مجلس الإدارة</t>
  </si>
  <si>
    <t>جدول رقم (27) القيمة ألف ريال قطري</t>
  </si>
  <si>
    <t>جدول رقم (34) القيمة ألف ريال قطري</t>
  </si>
  <si>
    <t>ب ـ قطاع عام ( مؤسسات حكومية ):</t>
  </si>
  <si>
    <t>WHOLESALE AND RETAILTRADE STATISTICS</t>
  </si>
  <si>
    <t>WHOLESALE AND RETAIL TRADE STATISTICS</t>
  </si>
  <si>
    <t>WHOLESALE AND RETAIL TRADE STATISTICS (LESS THAN 10 EMPLOYEES)</t>
  </si>
  <si>
    <t>جدول رقم (4)</t>
  </si>
  <si>
    <t>المشتغلون و تقديرات تعويضات العاملين حسب الجنسية و النشاط الإقتصادي الرئيسي</t>
  </si>
  <si>
    <t>SOCIAL &amp; PERSONAL SERVICE STATISTICS (LESS THAN 10 EMPLOYEES)</t>
  </si>
  <si>
    <t>نشاط  تجارة الجملة والتجزئة (أقل من 10 مشتغلين)</t>
  </si>
  <si>
    <t xml:space="preserve">Fuels and Oils  </t>
  </si>
  <si>
    <t>جدول رقم (9) القيمة ألف ريال قطري</t>
  </si>
  <si>
    <t>جدول رقم (10) القيمة ألف ريال قطري</t>
  </si>
  <si>
    <t>جدول رقم (11) القيمة ألف ريال قطري</t>
  </si>
  <si>
    <t>WHOLESALE &amp; RETAIL TRADE STATISTICS (LESS THAN 10 EMPLOYEES)</t>
  </si>
  <si>
    <t>جدول رقم (15)</t>
  </si>
  <si>
    <t>Gross Value  Per Worker
(QR.)</t>
  </si>
  <si>
    <t>جدول رقم (16)</t>
  </si>
  <si>
    <t>جدول رقم (17)</t>
  </si>
  <si>
    <t>جدول رقم (18)</t>
  </si>
  <si>
    <t>جدول رقم (19) القيمة ألف ريال قطري</t>
  </si>
  <si>
    <t>جدول رقم (20) القيمة ألف ريال قطري</t>
  </si>
  <si>
    <t>جدول رقم (21) القيمة ألف ريال قطري</t>
  </si>
  <si>
    <t xml:space="preserve">Fuels and Lubricants  </t>
  </si>
  <si>
    <t>و ـ شركة مساهمة:</t>
  </si>
  <si>
    <r>
      <t>*</t>
    </r>
    <r>
      <rPr>
        <sz val="16"/>
        <color indexed="8"/>
        <rFont val="Arial"/>
        <family val="2"/>
      </rPr>
      <t xml:space="preserve"> لابد أن يكون اسم الشركة التجاري متبوعاً بعبارة ذات مسؤولية محدودة ( ذ.م.م) أي أنه يمكن معرفة هذا النوع من الشركات من واقع عنوانها أو إسمها التجاري.</t>
    </r>
  </si>
  <si>
    <t>* The company’s commercial name should be followed by the expression “with limited liability (W.L.L.)”, i.e. such companies could be identified by the address or commercial name.</t>
  </si>
  <si>
    <r>
      <t>*</t>
    </r>
    <r>
      <rPr>
        <sz val="16"/>
        <color indexed="8"/>
        <rFont val="Arial"/>
        <family val="2"/>
      </rPr>
      <t xml:space="preserve"> تؤسس الشركة لمدة محددة ويُنص بالمدة في عقد تأسيس الشركة.</t>
    </r>
  </si>
  <si>
    <t>* The company is established for a specific period that should be stated in the company’s articles of incorporation.</t>
  </si>
  <si>
    <t>تقديرات قيمة المستلزمات السلعيه حسب النشاط الإقتصادي</t>
  </si>
  <si>
    <t>WHOLESALE &amp;RETAIL TRADE  STATISTICS (More THAN 10 EMPLOYEES)</t>
  </si>
  <si>
    <r>
      <rPr>
        <b/>
        <sz val="10"/>
        <color indexed="8"/>
        <rFont val="Arial"/>
        <family val="2"/>
      </rPr>
      <t>رمز النشاط</t>
    </r>
    <r>
      <rPr>
        <sz val="10"/>
        <color indexed="8"/>
        <rFont val="Arial"/>
        <family val="2"/>
      </rPr>
      <t xml:space="preserve">
</t>
    </r>
    <r>
      <rPr>
        <sz val="8"/>
        <color indexed="8"/>
        <rFont val="Arial"/>
        <family val="2"/>
      </rPr>
      <t>Activity Code</t>
    </r>
  </si>
  <si>
    <r>
      <t xml:space="preserve">المجموع
</t>
    </r>
    <r>
      <rPr>
        <b/>
        <sz val="8"/>
        <color indexed="8"/>
        <rFont val="Arial"/>
        <family val="2"/>
      </rPr>
      <t>Total</t>
    </r>
  </si>
  <si>
    <r>
      <t xml:space="preserve">رمز النشاط
</t>
    </r>
    <r>
      <rPr>
        <sz val="8"/>
        <color indexed="8"/>
        <rFont val="Arial"/>
        <family val="2"/>
      </rPr>
      <t>Activity Code</t>
    </r>
  </si>
  <si>
    <r>
      <rPr>
        <b/>
        <sz val="10"/>
        <color indexed="8"/>
        <rFont val="Arial"/>
        <family val="2"/>
      </rPr>
      <t>رمز النشاط</t>
    </r>
    <r>
      <rPr>
        <b/>
        <sz val="11"/>
        <color indexed="8"/>
        <rFont val="Arial"/>
        <family val="2"/>
      </rPr>
      <t xml:space="preserve">
</t>
    </r>
    <r>
      <rPr>
        <sz val="8"/>
        <color indexed="8"/>
        <rFont val="Arial"/>
        <family val="2"/>
      </rPr>
      <t>Activity Code</t>
    </r>
  </si>
  <si>
    <r>
      <t xml:space="preserve">رمز النشاط
</t>
    </r>
    <r>
      <rPr>
        <sz val="9"/>
        <color indexed="8"/>
        <rFont val="Arial"/>
        <family val="2"/>
      </rPr>
      <t>Activity Code</t>
    </r>
  </si>
  <si>
    <t>تجارة التجزئه في السلع المستعملة بالمتاجر والأدوات المنزلية المستعملة  الحراج</t>
  </si>
  <si>
    <r>
      <t xml:space="preserve">رمز نشاط
</t>
    </r>
    <r>
      <rPr>
        <sz val="8"/>
        <color indexed="8"/>
        <rFont val="Arial"/>
        <family val="2"/>
      </rPr>
      <t>Activity Code</t>
    </r>
  </si>
  <si>
    <r>
      <t xml:space="preserve">رمز نشاط
</t>
    </r>
    <r>
      <rPr>
        <b/>
        <sz val="8"/>
        <color indexed="8"/>
        <rFont val="Arial"/>
        <family val="2"/>
      </rPr>
      <t>Activity Code</t>
    </r>
  </si>
  <si>
    <t>المشتريات (بغرض البيع)</t>
  </si>
  <si>
    <t>تجارة التجزئة في الأغذية والمشروبات والتبغ في المتاجر المتخصصه الاخرى</t>
  </si>
  <si>
    <t>رقم الصفحة
Page No.</t>
  </si>
  <si>
    <t>Table No.</t>
  </si>
  <si>
    <t>Data presentation</t>
  </si>
  <si>
    <t>Concepts and definitions</t>
  </si>
  <si>
    <t>Particulars</t>
  </si>
  <si>
    <t>البيـان</t>
  </si>
  <si>
    <t>رقم الجدول</t>
  </si>
  <si>
    <t xml:space="preserve">تقديم </t>
  </si>
  <si>
    <t xml:space="preserve">مقدمة </t>
  </si>
  <si>
    <t xml:space="preserve">أسلوب عرض البيانات </t>
  </si>
  <si>
    <t>ملحق
الاستمارة السنوية لإحصاءات تجارة الجملة والتجزئة</t>
  </si>
  <si>
    <t>Appendix
Annual questionnaire of Wholesal And Retail Trade Statistics</t>
  </si>
  <si>
    <r>
      <rPr>
        <b/>
        <sz val="10"/>
        <rFont val="Arial"/>
        <family val="2"/>
      </rPr>
      <t>رمز النشاط</t>
    </r>
    <r>
      <rPr>
        <b/>
        <sz val="11"/>
        <rFont val="Arial"/>
        <family val="2"/>
      </rPr>
      <t xml:space="preserve">
</t>
    </r>
    <r>
      <rPr>
        <sz val="8"/>
        <rFont val="Arial"/>
        <family val="2"/>
      </rPr>
      <t>Activity Code</t>
    </r>
  </si>
  <si>
    <r>
      <t xml:space="preserve">رمز النشاط
</t>
    </r>
    <r>
      <rPr>
        <sz val="8"/>
        <rFont val="Arial"/>
        <family val="2"/>
      </rPr>
      <t>Activity Code</t>
    </r>
  </si>
  <si>
    <r>
      <t>(1) Includes Wages, Salaries, Payments in-kind &amp; remuneration of board of directors.</t>
    </r>
    <r>
      <rPr>
        <b/>
        <sz val="8"/>
        <rFont val="Courier New"/>
        <family val="3"/>
      </rPr>
      <t xml:space="preserve"> </t>
    </r>
  </si>
  <si>
    <r>
      <t xml:space="preserve">رمز نشاط
</t>
    </r>
    <r>
      <rPr>
        <sz val="8"/>
        <rFont val="Arial"/>
        <family val="2"/>
      </rPr>
      <t>Activity Code</t>
    </r>
  </si>
  <si>
    <r>
      <rPr>
        <b/>
        <sz val="10"/>
        <rFont val="Arial"/>
        <family val="2"/>
      </rPr>
      <t>رمز النشاط</t>
    </r>
    <r>
      <rPr>
        <sz val="10"/>
        <rFont val="Arial"/>
        <family val="2"/>
      </rPr>
      <t xml:space="preserve">
</t>
    </r>
    <r>
      <rPr>
        <sz val="8"/>
        <rFont val="Arial"/>
        <family val="2"/>
      </rPr>
      <t>Activity Code</t>
    </r>
  </si>
  <si>
    <t>تجارة التجزئة في الأغذية والمشروبات والتبؤ في المتاجر المتخصصه الاخرى</t>
  </si>
  <si>
    <t>جدول رقم (3)</t>
  </si>
  <si>
    <t>4- Survey Method:</t>
  </si>
  <si>
    <t>Establishments estimates (less than 10 employees).</t>
  </si>
  <si>
    <t>Comprehensive counting estimates (10 employees and more).</t>
  </si>
  <si>
    <t>Chapter 1:</t>
  </si>
  <si>
    <t>Chapter 2:</t>
  </si>
  <si>
    <t>Chapter 3:</t>
  </si>
  <si>
    <t>Chapter 4:</t>
  </si>
  <si>
    <t>تقديرات المنشآت (أقل من 10 مشتغلين).</t>
  </si>
  <si>
    <t>تقديرات الحصر الشامل (10 مشتغلين فأكثر).</t>
  </si>
  <si>
    <t>1- 1- Wholesale Trade:</t>
  </si>
  <si>
    <t>2- Retail Trade:</t>
  </si>
  <si>
    <t>3- Commercial Margin of Purchases for Sale:</t>
  </si>
  <si>
    <t>4- Output of Wholesale and Retail Trade:</t>
  </si>
  <si>
    <t>5- The Establishment:</t>
  </si>
  <si>
    <t>6- Legal Entity:</t>
  </si>
  <si>
    <t>a- Individual Establishment:</t>
  </si>
  <si>
    <t>b- Joint-liability Company:</t>
  </si>
  <si>
    <t>c- Limited Partnership Company:</t>
  </si>
  <si>
    <t>d- Limited Joint-stock Companies:</t>
  </si>
  <si>
    <t>e- Limited Liability Company:</t>
  </si>
  <si>
    <t>f- Joint-stock Company:</t>
  </si>
  <si>
    <t>g- Special Joint-stock Company:</t>
  </si>
  <si>
    <t>h- Foreign Establishment Branch:</t>
  </si>
  <si>
    <t>7- Ownership of Establishment:</t>
  </si>
  <si>
    <t>a- Government Sector:</t>
  </si>
  <si>
    <t>b- Public Sector (Government Establishments):</t>
  </si>
  <si>
    <t>c- Joint sector (Mixed):</t>
  </si>
  <si>
    <t>d- Private Sector:</t>
  </si>
  <si>
    <t>8- Main Economic Activity:</t>
  </si>
  <si>
    <t>9- Employment (Employees):</t>
  </si>
  <si>
    <t>b- Unpaid Employees:</t>
  </si>
  <si>
    <t>a- Owners Working in The Establishment:</t>
  </si>
  <si>
    <t>c- Paid Employees:</t>
  </si>
  <si>
    <t>a) Wages, Salaries and Cash Benefits:</t>
  </si>
  <si>
    <t>b)    In-kind Benefits:</t>
  </si>
  <si>
    <t>12- Intermediate Goods:</t>
  </si>
  <si>
    <t>10- Compensations of Employees:</t>
  </si>
  <si>
    <t>11- Revenues of Other Activities:</t>
  </si>
  <si>
    <t>13- Intermediate Services:</t>
  </si>
  <si>
    <t>14- Value Added:</t>
  </si>
  <si>
    <t>16- Taxes on Production and Import (Indirect Taxes):</t>
  </si>
  <si>
    <t>19- Fixed Assets:</t>
  </si>
  <si>
    <t>20- Fixed Capital Additions During The Year:</t>
  </si>
  <si>
    <t>22- Profit of Shares:</t>
  </si>
  <si>
    <r>
      <t xml:space="preserve">الفصل الأول
(إطار المنشآت العاملة)
</t>
    </r>
    <r>
      <rPr>
        <b/>
        <sz val="14"/>
        <rFont val="Arial"/>
        <family val="2"/>
      </rPr>
      <t>CHAPTER 1</t>
    </r>
    <r>
      <rPr>
        <b/>
        <sz val="18"/>
        <rFont val="Arial"/>
        <family val="2"/>
      </rPr>
      <t xml:space="preserve">
 </t>
    </r>
    <r>
      <rPr>
        <b/>
        <sz val="14"/>
        <rFont val="Arial"/>
        <family val="2"/>
      </rPr>
      <t>OPERATING ESTABLISHMENTS FRAME</t>
    </r>
  </si>
  <si>
    <r>
      <t xml:space="preserve">الفصل الثاني
المنشآت التي تستخدم أقل من عشرة مشتغلين
</t>
    </r>
    <r>
      <rPr>
        <b/>
        <sz val="14"/>
        <rFont val="Arial"/>
        <family val="2"/>
      </rPr>
      <t>CHAPTER 2
ESTABLISHMENTS EMPLOYING
LESS THAN 10 EMPLOYEES</t>
    </r>
  </si>
  <si>
    <t>Qataris</t>
  </si>
  <si>
    <t>Compensations Of Employees</t>
  </si>
  <si>
    <t>أصحاب عمل يعملون بالمنشأة بدون اجر</t>
  </si>
  <si>
    <t>أصحاب عمل يعملون بالمنشأة بأجر</t>
  </si>
  <si>
    <t>إداريون</t>
  </si>
  <si>
    <t>أخصائيون وفنيون مهندسون وفنيون ومحاسبون و موظفو مشتريات ومبيعات</t>
  </si>
  <si>
    <t>كتبـــة</t>
  </si>
  <si>
    <r>
      <t xml:space="preserve">الفصل الثالث
المنشآت التي تستخدم 10 مشتغلين فأكثر
</t>
    </r>
    <r>
      <rPr>
        <b/>
        <sz val="14"/>
        <rFont val="Arial"/>
        <family val="2"/>
      </rPr>
      <t>CHAPTER 3
ESTABLISHMENTS EMPLOYING 
10 EMPLOYEES &amp; MORE</t>
    </r>
  </si>
  <si>
    <r>
      <rPr>
        <b/>
        <sz val="18"/>
        <rFont val="Arial"/>
        <family val="2"/>
      </rPr>
      <t>الفصل الرابع
(تقديرات نشاط تجارة الجملة والتجزئة)
(إجمالي الباب الثاني والثالث)</t>
    </r>
    <r>
      <rPr>
        <b/>
        <sz val="24"/>
        <rFont val="Arial"/>
        <family val="2"/>
      </rPr>
      <t xml:space="preserve">
</t>
    </r>
    <r>
      <rPr>
        <b/>
        <sz val="14"/>
        <rFont val="Arial"/>
        <family val="2"/>
      </rPr>
      <t>CHAPTER 4
 ESTIMATES of "WHOLESALE AND RETAIL TRADE  ACTIVITY"
(Total of chapters 2 and 3)</t>
    </r>
  </si>
  <si>
    <t>الفصل الثالث
المنشأت التي تستخدم 10 مشتغلين فأكثر</t>
  </si>
  <si>
    <t>الفصل الثاني
المنشأت التي تستخدم أقل من 10 مشتغلين</t>
  </si>
  <si>
    <t>CHAPTER 1 
OPERATING ESTABLISHMENTS FRAME</t>
  </si>
  <si>
    <t>CHAPTER 2
ESTABLISHMENTS EMPLOYING  LESS THAN 10 EMPLOYEES</t>
  </si>
  <si>
    <t>Chapter 3
ESTABLISHMENTS EMPLOYING "10 EMPLOYEES &amp; MORE"</t>
  </si>
  <si>
    <t>Chapter 4
ESTIMATES OF HOLESAL AND RETAIL TRADE  ACTIVITY
(Total of chapters 2 and 3)</t>
  </si>
  <si>
    <t>الفصل الرابع
مجموع نشاط تجارة الجملة والتجزئة
(إجمالي الفصل الثاني والثالث)</t>
  </si>
  <si>
    <t>wholesale and retail trade and repair of motor vehicles and motorcycles</t>
  </si>
  <si>
    <t>Wholesale trade, except of motor vehicles and motorcycles</t>
  </si>
  <si>
    <t>Retail trade, except of motor vehicles and motorcycles</t>
  </si>
  <si>
    <t xml:space="preserve">تجارة التجزئة،باستثناء المركبات ذات المحركات والدراجات النارية </t>
  </si>
  <si>
    <t>تجارة الجملة ، باستثناء المركبات ذات المحركات والدراجات النارية</t>
  </si>
  <si>
    <t xml:space="preserve">تجارة الجملة والتجزئة ،واصلاح المركبات ذات المحركات والدراجات النارية </t>
  </si>
  <si>
    <t>Wholesale on a fee or contract basis</t>
  </si>
  <si>
    <t>Wholesale of fruit and vegetables</t>
  </si>
  <si>
    <t>Wholesale of metals and metal ores</t>
  </si>
  <si>
    <t>Non-specialized wholesale trade</t>
  </si>
  <si>
    <t>Cooperative Societies</t>
  </si>
  <si>
    <t>Groceries and supplies shops</t>
  </si>
  <si>
    <t>Retail sale of sugar confectionery</t>
  </si>
  <si>
    <t>Retail sale of household furniture</t>
  </si>
  <si>
    <t>Retail sale of second-hand goods</t>
  </si>
  <si>
    <t>البيع بالجملة نظير رسم أو على أساس عقد</t>
  </si>
  <si>
    <t>البيع بالجملة للفواكه والخضراوات</t>
  </si>
  <si>
    <t>بيع الآلات والمعدات الاخرى بالجملة</t>
  </si>
  <si>
    <t>بيع المعادن وركازات المعادن بالجملة</t>
  </si>
  <si>
    <t>تجارة الجملة غير المتخصصة</t>
  </si>
  <si>
    <t>الجمعيات التعاونية</t>
  </si>
  <si>
    <t>محلات البقالة والتموينات</t>
  </si>
  <si>
    <t>البيع بالتجزئة للحلويات السكرية</t>
  </si>
  <si>
    <t>البيع بالتجزئة للأثاث المنزلي</t>
  </si>
  <si>
    <t>بيع البضائع المستعملة بالتجزئة</t>
  </si>
  <si>
    <t>البيع بالجملة والتجزئة للسيارات الخاصة الجديدة وتشمل سيارات الإسعاف والباصات الصغيرة</t>
  </si>
  <si>
    <t>wholesale and retail sale of new vehicles ssuch asambulances and minibus</t>
  </si>
  <si>
    <t>wholesale and retail sale of used vehicles ssuch asambulances and minibus</t>
  </si>
  <si>
    <t>البيع بالجملة والتجزئة للسيارات الخاصة المستعملة وتشمل سيارات الإسعاف والباصات الصغيرة</t>
  </si>
  <si>
    <t>Wholesale and retail sale of motor vehicles new spare parts and accessories</t>
  </si>
  <si>
    <t>Wholesale and retail sale of motor vehicles tyres and accessories</t>
  </si>
  <si>
    <t>Wholesale and retail sale of motor vehicle parts and accessories not listed above</t>
  </si>
  <si>
    <t>Wholesale of agricultural raw materials and live animals</t>
  </si>
  <si>
    <t>retail sale of non-food products not calssiffied anywhere else ,including (weapons and ammunition … etc)</t>
  </si>
  <si>
    <t>retail sale of household fuel coal, fuel wood ,and gas cylinder</t>
  </si>
  <si>
    <t>Retail sale of new goods in specialized stores Include flowers, plants, seeds, fertilizer and pets and domestic animals</t>
  </si>
  <si>
    <t>Retail sale of watches and jewellery, antiques, art galleries, stamps and archeological coins.</t>
  </si>
  <si>
    <t>البيع بالتجزئة للوقود المنزلي الفحم واخشاب الوقود واسطوانات الغاز</t>
  </si>
  <si>
    <t>البيع بالتجزئة للزهور والنباتات والبذور والاسمدة والحيوانات المنزليه</t>
  </si>
  <si>
    <t>البيع بالتجزئة للساعات وللمجوهرات والمصوغات والتحف والمعارض الفنية والطوابع والعملات الاثرية</t>
  </si>
  <si>
    <t>بيع المنتجات الصيدلانية والطبية ومستحضرات التجميل وأدوات الزينة بالتجزئة في متاجر متخصصة</t>
  </si>
  <si>
    <t>بيع الملبوسات والأحذية والاصناف الجلدية بالتجزئة في المتاجر المتخصصة وتشمل( الملابس الجاهزه والفراء والاحية والاكسسورات والمنتجات الجلدية وتوابع السفر..الخ)</t>
  </si>
  <si>
    <t>بيع الألعاب واللّعب بالتجزئة في المتاجر المتخصصة</t>
  </si>
  <si>
    <t>بيع الأدوات الرياضية بالتجزئة في المتاجر المتخصصة وتشمل( المعدات الرياضية والصيد والتخييم والقوارب والدراجات الهوائية ..الخ)</t>
  </si>
  <si>
    <t>بيع التسجيلات الموسيقية وتسجيلات الفيديو بالتجزئة في المتاجر المتخصصة</t>
  </si>
  <si>
    <t>بيع الكتب والصحف والأدوات الكتابية والقرطاسية والكروت مسبقة الدفع بالتجزئة في المتاجر المتخصصة</t>
  </si>
  <si>
    <t>البيع بالتجزئة لمستلزمات منزلية اخرى لم تصنف في مكان آخر</t>
  </si>
  <si>
    <t>البيع بالتجزئة للاجهزة المنزلية (الراديو،التلفزيون،الثلاجات،..الخ)</t>
  </si>
  <si>
    <t>بيع السجاد والبُسط وكسوة الأرضيات والحوائط بالتجزئة في المحلات المتخصصة</t>
  </si>
  <si>
    <t>بيع الأدوات المعدنية والطلاء والزجاج بالتجزئة في المتاجر المتخصصة وتشمل (تمديدات الادوات الكهربائية والصحية ومنتجات الديكور والاسقف الصناعية ومواد البناء..الخ)</t>
  </si>
  <si>
    <t>بيع المنسوجات بالتجزئة في المتاجر المتخصصة (تشمل المنسوجات والاقمشة والخيام ...الخ)</t>
  </si>
  <si>
    <t>بيع الحواسيب والمعدات الطرفية للحواسيب، والبرمجيات ، ومعدات الاتصالات واللعاب الفيديو بالتجزئة في المتاجر المتخصصة</t>
  </si>
  <si>
    <t>بيع وقود السيارات بالتجزئة في المتاجر المتخصصة</t>
  </si>
  <si>
    <t>البيع بالتجزئة للمواشي والاغنام والجمال الحية والدواجن الحية</t>
  </si>
  <si>
    <t>البيع بالتجزئة للمكسرات والبن والتوابل والعطارة</t>
  </si>
  <si>
    <t>البيع بالتجزئة للأسماك وغيرها من المأكولات البحرية ومنتجاتها</t>
  </si>
  <si>
    <t>البيع بالتجزئة لللحوم ومنتجات اللحوم والدواجن المذبوحة</t>
  </si>
  <si>
    <t>بيع منتجات التبغ بالتجزئة في المتاجر المتخصصة</t>
  </si>
  <si>
    <t>بيع المشروبات بالتجزئة في المتاجر المتخصصة (المشروبات بانواعها)</t>
  </si>
  <si>
    <t>البيع بالتجزئه للفواكة والخضروات الطازجة والمحفوظة</t>
  </si>
  <si>
    <t>انواع البيع الأخرى بالتجزئة في المتاجر غير المتخصصة(وتشمل محلات الاقسام )</t>
  </si>
  <si>
    <t>البيع بالجملة لأصناف أخرى من المعدات والأجهزة والإمدادات لم ترد في مكان آخر</t>
  </si>
  <si>
    <t>البيع بالجملة للآلات الصناعية مثل المناجر والمناشر</t>
  </si>
  <si>
    <t>بيع مواد البناء والمواد الإنشائية المعدنية ومعدات السباكة والتدفئة ولوازمها بالجملة</t>
  </si>
  <si>
    <t>بيع أنواع الوقود الصلبة والسائلة والغازية وما يتصل بها من منتجات بالجملة</t>
  </si>
  <si>
    <t>بيع الآلات والمعدات واللوازم الزراعية بالجملة</t>
  </si>
  <si>
    <t>بيع المعدات الإلكترونية ومعدات الاتصالات وقطع غيارها بالجملة</t>
  </si>
  <si>
    <t>بيع الحواسيب والمعدات الطرفية للحواسيب والبرمجيات بالجملة</t>
  </si>
  <si>
    <t>البيع بالجملة للسلع المنزلية الاخرى التي لم تذكر فيما سبق وتشمل ( الاثاث والسجاد والاجهزه الكهربائية المنزلية وأدوات الاضاءه والكتب وادوات القرطاسيه والمواد البصريه واشرطة الكاسيت والساعات والمجوهرات والاواني المنزليه وملحقاتها00الخ</t>
  </si>
  <si>
    <t>البيع بالجملة للسلع الصيدلانية والطبية والادوات والاجهزة الطبية والعطور ومستحضرات التجميل</t>
  </si>
  <si>
    <t>بيع المنسوجات والملبوسات والأحذية بالجملة ويشمل(البطاطين والبياضات والشراشف وملابس الرياضه والاحذية..الخ)</t>
  </si>
  <si>
    <t>البيع بالجملة للأغذية والمشروبات والتبغ لم ترد فيما سبق</t>
  </si>
  <si>
    <t>تجارة المواد الخام الزراعية والحيوانات الحية بالجملة</t>
  </si>
  <si>
    <t>البيع بالجملة والتجزئة لاجزاء وتوابع المركبات لم ترد فيما سبق</t>
  </si>
  <si>
    <t>البيع بالجملة والتجزئة لاطارات السيارات وتوابعها</t>
  </si>
  <si>
    <t>البيع بالجملة والتجزئة لقطع الغيار الجديده للسيارات وتوابعها</t>
  </si>
  <si>
    <t>Wholesale of other food, beverages and tobacco</t>
  </si>
  <si>
    <t>Wholesale of textiles, clothing and footwear includes (blankets, linens and bed sheets, clothes and sports shoes, etc. ..)</t>
  </si>
  <si>
    <t>Wholesale of pharmaceutical and medical goods،medical equipments and devices ,perfumes,and cosmetics</t>
  </si>
  <si>
    <t>Wholesale of other household goodsInclude (furniture, carpets, electrical appliances and lighting classes, books and stationery, materials and visual cassettes, watches, jewelry, household utensils and accessories 00, etc.)</t>
  </si>
  <si>
    <t>Wholesale of computers, computer peripheral equipment and software</t>
  </si>
  <si>
    <t>Wholesale of electronic and telecommunications equipment and parts</t>
  </si>
  <si>
    <t>Wholesale of agricultural machinery, equipment and supplies</t>
  </si>
  <si>
    <t>Wholesale of other machinery and equipment</t>
  </si>
  <si>
    <t>Wholesale of solid, liquid and gaseous fuels and related products</t>
  </si>
  <si>
    <t>Wholesale of construction materials, hardware, plumbing and heating equipment and supplies</t>
  </si>
  <si>
    <t>Wholesale of industrial machines ( Carpentry and sawmills )</t>
  </si>
  <si>
    <t>Wholesale to other items of equipment, devices and supplies are not included in another place</t>
  </si>
  <si>
    <t>Other retail sale in non-specialized stores</t>
  </si>
  <si>
    <t>Retail sale of fresh or preserved fruit and vegetables</t>
  </si>
  <si>
    <t>Retail sale of games and toys in specialized stores</t>
  </si>
  <si>
    <t>Retail sale of carpets, rugs, wall and floor coverings in specialized stores</t>
  </si>
  <si>
    <t>Retail sale of hardware, paints and glass in specialized storesInclude (extensions of Electrical and health and decorative products and industrial roofs, building materials, etc. ..)</t>
  </si>
  <si>
    <t>Retail sale of textiles in specialized stores including textiles and fabrics, tents, etc.</t>
  </si>
  <si>
    <t>Retail sale of automotive fuel in specialized stores</t>
  </si>
  <si>
    <t>Retail sale of nuts, coffee, spices and Perfumery</t>
  </si>
  <si>
    <t>Retail sale of fish, other seafood and products thereof</t>
  </si>
  <si>
    <t>Retail sale of meat and meat products and poultry</t>
  </si>
  <si>
    <t>Retail sale of tobacco products in specialized stores</t>
  </si>
  <si>
    <t>Retail sale of beverages in specialized stores</t>
  </si>
  <si>
    <t>Retail sale of cattle, sheep and camels live and live poultry</t>
  </si>
  <si>
    <t>Retail sale of computers, peripheral units, software and telecommunications equipment in specialized stores</t>
  </si>
  <si>
    <t>Retail sale other household items not classified elsewhere</t>
  </si>
  <si>
    <t>Retail sale of books, newspapers and stationary in specialized stores</t>
  </si>
  <si>
    <t>Retail sale of music and video recordings in specialized stores</t>
  </si>
  <si>
    <t>Retail sale of sporting equipment in specialized storesInclude (sports equipment, fishing, camping, boats, bicycles, etc. ..)</t>
  </si>
  <si>
    <t>Retail sale of clothing, footwear and leather articles in specialized stores Include (garments, fur and Alahih and fashion accessories, leather goods and travel accessories, etc. ..)</t>
  </si>
  <si>
    <t>Retail sale of pharmaceutical and medical goods, cosmetic and toilet articles in specialized stores</t>
  </si>
  <si>
    <t>Retail sale of household appliances( radio,T.V sets,refrigerators ….etc)</t>
  </si>
  <si>
    <t>Retail sale of other food products not classified elsewhere</t>
  </si>
  <si>
    <t>البيع بالتجزئة للمواد الغير غذائية لم تصنف في مكان آخر وتشمل (الاسلحه ...الخ)</t>
  </si>
  <si>
    <t>البيع بالتجزئةلأصناف أخرى من المنتجات الغذائية غير المصنفة في موضع آخر</t>
  </si>
  <si>
    <t>Other retail sale in non- specialized stores</t>
  </si>
  <si>
    <t>انواع البيع الأخرى بالتجزئة في المتاجر غير المتخصصة ( وتشمل محلات الاقسام )</t>
  </si>
  <si>
    <t>(45)</t>
  </si>
  <si>
    <t xml:space="preserve">  تجارة الجملة والتجزئة وإصلاح المركبات ذات المحركات والدراجات النارية </t>
  </si>
  <si>
    <t>(46)</t>
  </si>
  <si>
    <t>تجارة الجملة  ,بإستثناء المركبات ذات المحركات والدراجات النارية</t>
  </si>
  <si>
    <t>(47)</t>
  </si>
  <si>
    <t>تجارةالتجزئة ,بإستثناء المركبات ذات المحركات والدراجات النارية</t>
  </si>
  <si>
    <t>The annual questionnaire of WHOLESALE AND RETAIL TRADE Statistics for all establishments.</t>
  </si>
  <si>
    <t>الحد الثاني</t>
  </si>
  <si>
    <t>Two Digits</t>
  </si>
  <si>
    <t>الحد الرابع</t>
  </si>
  <si>
    <t>four digits</t>
  </si>
  <si>
    <t>Table No. (1)</t>
  </si>
  <si>
    <t>Table No. (2)</t>
  </si>
  <si>
    <t>Table No. (3)</t>
  </si>
  <si>
    <t>Table No. (4)</t>
  </si>
  <si>
    <t>Table No. (5) Value QR.000</t>
  </si>
  <si>
    <t>Table No. (6) Value QR.000</t>
  </si>
  <si>
    <t>Table No. (7) Value QR.000</t>
  </si>
  <si>
    <t>Table No. (8) Value QR.000</t>
  </si>
  <si>
    <t>Table No. (9) Value QR.000</t>
  </si>
  <si>
    <t>Table No. (10) Value QR.000</t>
  </si>
  <si>
    <t>Table No. (11) Value QR.000</t>
  </si>
  <si>
    <t>Table No. (12)</t>
  </si>
  <si>
    <t>Table No. (13) Value QR.000</t>
  </si>
  <si>
    <t>Table No. (14) Value QR.000</t>
  </si>
  <si>
    <t>Table No. (15)</t>
  </si>
  <si>
    <t>Table No. (16)</t>
  </si>
  <si>
    <t>Table No. (17)</t>
  </si>
  <si>
    <t>Table No. (18)</t>
  </si>
  <si>
    <t>Table No. (19) Value QR.000</t>
  </si>
  <si>
    <t>Table No. (20) Value QR.000</t>
  </si>
  <si>
    <t>Table No. (21) Value QR.000</t>
  </si>
  <si>
    <t>Table No. (22) Value QR.000</t>
  </si>
  <si>
    <t>Table No. (23) Value QR.000</t>
  </si>
  <si>
    <t>Table No. (24) Value QR.000</t>
  </si>
  <si>
    <t>Table No. (26)</t>
  </si>
  <si>
    <t>Table No. (25) Value QR.000</t>
  </si>
  <si>
    <t>Table No. (27) Value QR.000</t>
  </si>
  <si>
    <t>Table No. (28) Value QR.000</t>
  </si>
  <si>
    <t>Table No. (29)</t>
  </si>
  <si>
    <t>Table No. (30)</t>
  </si>
  <si>
    <t>Table No .(31)</t>
  </si>
  <si>
    <t>Table No. (32)</t>
  </si>
  <si>
    <t>Table No. (33) Value QR.000</t>
  </si>
  <si>
    <t>Table No. (34) Value QR.000</t>
  </si>
  <si>
    <t>Table No. (35) Value QR.000</t>
  </si>
  <si>
    <t>Table No. (36) Value QR.000</t>
  </si>
  <si>
    <t>Table No. (37) Value QR.000</t>
  </si>
  <si>
    <t>Table No. (38) Value QR.000</t>
  </si>
  <si>
    <t>Table No. (39) Value QR.000</t>
  </si>
  <si>
    <t>Table No. (40)</t>
  </si>
  <si>
    <t>Table No. (41) Value QR.000</t>
  </si>
  <si>
    <t>Table No. (42) Value QR.000</t>
  </si>
  <si>
    <t>Table No. (43)</t>
  </si>
  <si>
    <t>Table No. (44)</t>
  </si>
  <si>
    <t>الفصل الأول
إطار المنشأت العاملة</t>
  </si>
  <si>
    <t xml:space="preserve">تغطي هذه النشرة السنوية نشاط تجارة الجملة والتجزئة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العدد السابق  للنشرة مفصلة على مستوى مجموعات تصنيف وطنية وذلك على النحو التالي :
 </t>
  </si>
  <si>
    <t xml:space="preserve">This bulletin covers the activities of Whole sale and Retail trade  of the National Classification of Economic Activities, derived from the fourth revision of the International Standard Industrial Classification of all Economic Activities (ISIC), which was adopted by the United Nations Statistical Division (UNSD).
As of the last issue of the bulletin, a shift to the 4th. revision of the classification has been achieved. National groups of classification are as follows :
</t>
  </si>
  <si>
    <t>البيع المعدات الصوتية والبصرية بالتجزئة في المتاجر المتخصصة</t>
  </si>
  <si>
    <t>Retail sale of audio and video equipment in specialized stores</t>
  </si>
  <si>
    <t xml:space="preserve">نشاط تجارة الجملة والتجزئة (منشأت تستخدم 10 مشتغلين فأكثر)                                                                          </t>
  </si>
  <si>
    <r>
      <rPr>
        <b/>
        <sz val="12"/>
        <color indexed="8"/>
        <rFont val="Bader"/>
        <charset val="178"/>
      </rPr>
      <t>دولـــــــــــة قــطــــــــــر
جهاز التخطيط والإحصاء</t>
    </r>
    <r>
      <rPr>
        <b/>
        <sz val="16"/>
        <color indexed="8"/>
        <rFont val="Arial"/>
        <family val="2"/>
      </rPr>
      <t xml:space="preserve">
</t>
    </r>
    <r>
      <rPr>
        <b/>
        <sz val="12"/>
        <color indexed="8"/>
        <rFont val="Times New Roman"/>
        <family val="1"/>
      </rPr>
      <t xml:space="preserve">إدارة الإحصاءات </t>
    </r>
  </si>
  <si>
    <r>
      <rPr>
        <b/>
        <sz val="11"/>
        <color indexed="8"/>
        <rFont val="Arial Black"/>
        <family val="2"/>
      </rPr>
      <t xml:space="preserve">State of Qatar
</t>
    </r>
    <r>
      <rPr>
        <b/>
        <sz val="10"/>
        <color indexed="8"/>
        <rFont val="Arial Black"/>
        <family val="2"/>
      </rPr>
      <t>Planning and Statistics Authority</t>
    </r>
    <r>
      <rPr>
        <b/>
        <sz val="14"/>
        <color indexed="8"/>
        <rFont val="Arial"/>
        <family val="2"/>
      </rPr>
      <t xml:space="preserve">
</t>
    </r>
    <r>
      <rPr>
        <b/>
        <sz val="10"/>
        <color indexed="8"/>
        <rFont val="Mangal"/>
        <family val="1"/>
      </rPr>
      <t>Statistics Department</t>
    </r>
    <r>
      <rPr>
        <b/>
        <sz val="14"/>
        <color indexed="8"/>
        <rFont val="Arial"/>
        <family val="2"/>
      </rPr>
      <t xml:space="preserve"> 
</t>
    </r>
  </si>
  <si>
    <r>
      <rPr>
        <b/>
        <sz val="14"/>
        <rFont val="Sultan bold"/>
        <charset val="178"/>
      </rPr>
      <t>د. صالح بن محمد النابت</t>
    </r>
    <r>
      <rPr>
        <b/>
        <sz val="16"/>
        <rFont val="Sultan bold"/>
        <charset val="178"/>
      </rPr>
      <t xml:space="preserve">
</t>
    </r>
    <r>
      <rPr>
        <b/>
        <sz val="12"/>
        <rFont val="Times New Roman"/>
        <family val="1"/>
      </rPr>
      <t>رئيس جهاز التخطيط والإحصاء</t>
    </r>
  </si>
  <si>
    <r>
      <rPr>
        <sz val="11"/>
        <color indexed="8"/>
        <rFont val="Arial Black"/>
        <family val="2"/>
      </rPr>
      <t xml:space="preserve">Dr.Saleh Bin Mohammed Al-Nabit
</t>
    </r>
    <r>
      <rPr>
        <b/>
        <sz val="10"/>
        <color indexed="8"/>
        <rFont val="Arial"/>
        <family val="2"/>
      </rPr>
      <t>Head of Planning and Statistics Authority</t>
    </r>
  </si>
  <si>
    <t xml:space="preserve">يسر جهاز التخطيط والإحصاء أن يقدم هذا العدد من النشرة السنوية ضمن سلسلة نشراتها التخصصية المختلفة، وذلك في إطار خطة الجهاز الطموحة والمتوازنة في توفير وتطوير الإحصاءات الإقتصادية.
</t>
  </si>
  <si>
    <t>كما يسر الجهاز أن يتقدم بالشكر الجزيل لمسؤولي المنشآت من مؤسسات وشركات لتعاونهم ومساهمتهم في إصدار هذه النشرة.</t>
  </si>
  <si>
    <t>ويرحب الجهاز بأية ملاحظات وإقتراحات من شأنها تحسين مضمون هذه النشرة.</t>
  </si>
  <si>
    <t>The Authority welcomes any remarks and suggestions that could improve contents of this bulletin.</t>
  </si>
  <si>
    <r>
      <t>Planning and Statistics Authority is pleased to present the</t>
    </r>
    <r>
      <rPr>
        <b/>
        <sz val="12"/>
        <color indexed="10"/>
        <rFont val="Arial"/>
        <family val="2"/>
      </rPr>
      <t xml:space="preserve"> </t>
    </r>
    <r>
      <rPr>
        <b/>
        <sz val="12"/>
        <color indexed="8"/>
        <rFont val="Arial"/>
        <family val="2"/>
      </rPr>
      <t>annual bulletin of its series of bulletins within the framework of the Authority ambitious and balanced plan in providing and developing Economic Statistics.</t>
    </r>
    <r>
      <rPr>
        <b/>
        <sz val="12"/>
        <color indexed="9"/>
        <rFont val="Arial"/>
        <family val="2"/>
      </rPr>
      <t>XXXXXXXXXXXXXXXXXXXXXXXXX</t>
    </r>
  </si>
  <si>
    <r>
      <t>The Authority as well has the pleasure</t>
    </r>
    <r>
      <rPr>
        <b/>
        <sz val="12"/>
        <rFont val="Arial"/>
        <family val="2"/>
      </rPr>
      <t xml:space="preserve"> to express its gratitude to heads of </t>
    </r>
    <r>
      <rPr>
        <b/>
        <sz val="12"/>
        <color indexed="8"/>
        <rFont val="Arial"/>
        <family val="2"/>
      </rPr>
      <t>corporations and companies for their cooperation and contribution in accomplishing this bulletin.</t>
    </r>
    <r>
      <rPr>
        <b/>
        <sz val="12"/>
        <color indexed="9"/>
        <rFont val="Arial"/>
        <family val="2"/>
      </rPr>
      <t>XXX</t>
    </r>
  </si>
  <si>
    <t>Wholesale and retail trade in other types of motor vehicles not listed above</t>
  </si>
  <si>
    <t>تجارة الجملة والتجزئه في انواع اخرى من المركبات ذات المحركات لم ترد فيما سبق</t>
  </si>
  <si>
    <t>Retail sale of detergents and cleening materials</t>
  </si>
  <si>
    <t>البيع بالتجزئة لمواد التنظيف</t>
  </si>
  <si>
    <t>بيع السلع الأخرى بالتجزئة في الأكشاك والأسواق</t>
  </si>
  <si>
    <t>Retail sale via stalls and markets of other goods</t>
  </si>
  <si>
    <t>(تجارة التجزئه في السلع المستعملة بالمتاجر والأدوات المنزلية المستعملة ( الحراج</t>
  </si>
  <si>
    <t xml:space="preserve"> مــاء</t>
  </si>
  <si>
    <t>مــاء</t>
  </si>
  <si>
    <t>تم عرض البيانات في أربعة فصول على الوجه التالي:-</t>
  </si>
  <si>
    <t>Wholesale of waste and scrap and other products n.e.c.</t>
  </si>
  <si>
    <t>بيع النفايات والخردة وغير ذلك من المنتجات غير المصنّفة في موضع آخر بالجملة</t>
  </si>
  <si>
    <t>تجارة الجملة غبر المتخصصة</t>
  </si>
  <si>
    <t>Retail sale ia stalls and markets of other goods</t>
  </si>
  <si>
    <r>
      <t xml:space="preserve"> - </t>
    </r>
    <r>
      <rPr>
        <sz val="16"/>
        <color indexed="8"/>
        <rFont val="Arial"/>
        <family val="2"/>
      </rPr>
      <t>تم إعداد إطار متكامل بالمنشآت العاملة في الأنشطة الاقتصادية المختلفة مستنداً على بيانات تعداد منشآت .</t>
    </r>
  </si>
  <si>
    <t xml:space="preserve"> - Comprehensive frame was prepared for operating economic activities based establishments’ census.</t>
  </si>
  <si>
    <t>البيع بالتجزئة لأصناف أخرى من المنتجات الغذائية غير المصنفة في موضع آخر</t>
  </si>
  <si>
    <r>
      <t xml:space="preserve">النشرة السنوية
لإحصاءات تجارة الجملة والتجزئة
</t>
    </r>
    <r>
      <rPr>
        <b/>
        <sz val="16"/>
        <color indexed="8"/>
        <rFont val="Arial"/>
        <family val="2"/>
      </rPr>
      <t>THE ANNUAL BULLETIN OF
 WHOLESALE AND RETAIL TRADE STATISTICS
2022</t>
    </r>
  </si>
  <si>
    <r>
      <rPr>
        <b/>
        <sz val="20"/>
        <color indexed="8"/>
        <rFont val="Arial"/>
        <family val="2"/>
      </rPr>
      <t>العدد الخامس والثلاثون</t>
    </r>
    <r>
      <rPr>
        <b/>
        <sz val="16"/>
        <color indexed="8"/>
        <rFont val="Arial"/>
        <family val="2"/>
      </rPr>
      <t xml:space="preserve">
35</t>
    </r>
    <r>
      <rPr>
        <b/>
        <vertAlign val="superscript"/>
        <sz val="16"/>
        <color indexed="8"/>
        <rFont val="Arial"/>
        <family val="2"/>
      </rPr>
      <t>th</t>
    </r>
    <r>
      <rPr>
        <b/>
        <sz val="16"/>
        <color indexed="8"/>
        <rFont val="Arial"/>
        <family val="2"/>
      </rPr>
      <t xml:space="preserve"> Issue</t>
    </r>
  </si>
  <si>
    <t>NUMBER OF ESTABLISHMENTS &amp; EMPLOYEES BY SIZE OF ESTABLISHMENT &amp; MAIN ECONOMIC CTIVITY 2022(two digits)</t>
  </si>
  <si>
    <t>عدد المنشآت والمشتغلين حسب حجم المنشأة و النشاط الإقتصادي الرئيسي (الحد الثاني)  2022</t>
  </si>
  <si>
    <t>NUMBER OF ESTABLISHMENTS &amp; EMPLOYEES BY SIZE OF ESTABLISHMENT &amp; MAIN ECONOMIC ACTIVITY 2022(four digits)</t>
  </si>
  <si>
    <t>عدد المنشآت والمشتغلين حسب حجم المنشأة و النشاط الإقتصادي الرئيسي  (الحد الرابع) 2022</t>
  </si>
  <si>
    <t>EMPLOYEES BY SEX, NATIONALITY &amp; MAIN ECONOMIC ACTIVITY  (two digits)  2022</t>
  </si>
  <si>
    <t>المشتغلون حسب الجنسية و الجنس و النشاط الإقتصادي الرئيسي (الحد الثاني) 2022</t>
  </si>
  <si>
    <t>EMPLOYEES BY SEX, NATIONALITY &amp; MAIN ECONOMIC ACTIVITY (four  digits)2022</t>
  </si>
  <si>
    <t>المشتغلون حسب الجنسية و الجنس و النشاط الإقتصادي الرئيسي  (الحد الرابع )2022</t>
  </si>
  <si>
    <t>EMPLOYEES &amp; ESTIMATE COMPENSATION OF EMPLOYEES BY NATIONALITY &amp; MAIN ECONOMIC ACTIVITY  (two digits)  2022</t>
  </si>
  <si>
    <t>المشتغلون و تقديرات تعويضات العاملين حسب الجنسية و النشاط الإقتصادي الرئيسي  (الحد الثاني)2022</t>
  </si>
  <si>
    <t>EMPLOYEES &amp; ESTIMATE COMPENSATION OF EMPLOYEES BY NATIONALITY &amp; MAIN ECONOMIC ACTIVITY( four digits)  2022</t>
  </si>
  <si>
    <t>المشتغلون و تقديرات تعويضات العاملين حسب الجنسية و النشاط الإقتصادي الرئيسي  (الحد الرابع)2022</t>
  </si>
  <si>
    <t>NUMBER OF EMPLOYEES &amp; ESTIMATES COMPENSATION OF EMPLOYEES BY SEX &amp; OCCUPATION  2022</t>
  </si>
  <si>
    <t>عدد المشتغلين وتقديرات تعويضات العاملين حسب الجنس والمهنة 2022</t>
  </si>
  <si>
    <t>ESTIMATES OF VALUE OF INTERMEDIATE GOODS BY MAIN ECONOMIC ACTIVITY (two digits)  2022</t>
  </si>
  <si>
    <t>تقديرات قيمة المستلزمات السلعية حسب النشاط الاقتصادي (الحد  الثاني ) 2022</t>
  </si>
  <si>
    <t>ESTIMATES OF VALUE OF INTERMEDIATE GOODS BY MAIN ECONOMIC ACTIVITY (four digits)  2022</t>
  </si>
  <si>
    <t>تقديرات قيمة المستلزمات السلعية حسب النشاط الاقتصادي (الحد الرابع) 2022</t>
  </si>
  <si>
    <t>ESTIMATES OF VALUE OF INTERMEDIATE SERVICES BY MAIN ECONOMIC ACTIVITY (two digits)  2022</t>
  </si>
  <si>
    <t>تقديرات قيمة المستلزمات الخدمية حسب النشاط الإقتصادي (الحد الثاني) 2022</t>
  </si>
  <si>
    <t>ESTIMATES OF VALUE OF INTERMEDIATE SERVICES BY MAIN ECONOMIC ACTIVITY (four digits)  2022</t>
  </si>
  <si>
    <t>تقديرات قيمة المستلزمات الخدمية حسب النشاط الإقتصادي (الحد الرابع) 2022</t>
  </si>
  <si>
    <t>PURCHASES,SALE&amp; STOCKS DURING THE YEAR by  TYPE OF TRADE 2022</t>
  </si>
  <si>
    <t>المشتريات والمبيعات والموجودات خلال السنة حسب نوع التجارة 2022</t>
  </si>
  <si>
    <t>ESTIMATES OF VALUE ADDED BY MAIN ECONOMIC ACTIVITY (two digits)  2022</t>
  </si>
  <si>
    <t>تقديرات القيمة المضافة حسب النشاط الاقتصادي الرئيسي (الحد الثاني) 2022</t>
  </si>
  <si>
    <t>ESTIMATES OF VALUE ADDED BY MAIN ECONOMIC ACTIVITY  (four digits)  2022</t>
  </si>
  <si>
    <t>تقديرات القيمة المضافة حسب النشاط الاقتصادي الرئيسي (الحد الرابع) 2022</t>
  </si>
  <si>
    <t>MAIN ECONOMIC INDICATORS BY MAIN ECONOMIC ACTIVITY  (two digits) 2022</t>
  </si>
  <si>
    <t>أهم المؤشرات الإقتصادية حسب النشاط الإقتصادي الرئيسي (الحد الثاني) 2022</t>
  </si>
  <si>
    <t>MAIN ECONOMIC INDICATORS BY MAIN ECONOMIC ACTIVITY (two digits)  2022</t>
  </si>
  <si>
    <t>أهم المؤشرات الإقتصادية حسب النشاط الإقتصادي الرئيسي (الحد الرابع) 2022</t>
  </si>
  <si>
    <t>NUMBER OF EMPLOYEES BY SEX, NATIONALITY &amp; MAIN ECONOMIC ACTIVITY (two digits) 2022</t>
  </si>
  <si>
    <t>عدد المشتغلين حسب الجنس و الجنسية و النشاط الإقتصادي الرئيسي (الحد الثاني) 2022</t>
  </si>
  <si>
    <t>NUMBER OF EMPLOYEES BY SEX, NATIONALITY &amp; MAIN ECONOMIC ACTIVITY (four digits)  2022</t>
  </si>
  <si>
    <t>عدد المشتغلين حسب الجنس و الجنسية و النشاط الإقتصادي الرئيسي (الحد الرابع) 2022</t>
  </si>
  <si>
    <t>NUMBER OF EMPLOYEES &amp; ESTIMATE COMPENSATION OF EMPLOYEES BY NATIONALITY &amp; MAIN ECONOMIC ACTIVITY  (two digits)  2022</t>
  </si>
  <si>
    <t>عدد المشتغلون و تقديرات تعويضات العاملين حسب الجنسية و النشاط الإقتصادي الرئيسي (الحد الثاني) 2022</t>
  </si>
  <si>
    <t>NUMBER OF EMPLOYEES &amp; ESTIMATE COMPENSATION OF EMPLOYEES BY NATIONALITY &amp; MAIN ECONOMIC ACTIVITY  (four digits) 2022</t>
  </si>
  <si>
    <t>عدد المشتغلون و تقديرات تعويضات العاملين حسب الجنسية و النشاط الإقتصادي الرئيسي (الحد الرابع) 2022</t>
  </si>
  <si>
    <t>تقديرات قيمة المستلزمات السلعية حسب النشاط الاقتصادي (الحد الثاني) 2022</t>
  </si>
  <si>
    <t>PURCHASES,SALE&amp; STOCKS DURING THE YEAR by TYPE OF TRADE  2022</t>
  </si>
  <si>
    <t>MAIN ECONOMIC INDICATORS BY MAIN ECONOMIC ACTIVITY (four digits)  2022</t>
  </si>
  <si>
    <t>NUMBER OF EMPLOYEES BY SEX, NATIONALITY &amp; MAIN ECONOMIC ACTIVITY  (two digits)  2022</t>
  </si>
  <si>
    <t>NUMBER OF EMPLOYEES &amp; ESTIMATE COMPENSATION OF EMPLOYEES BY NATIONALITY &amp; MAIN ECONOMIC ACTIVITY (two digits)  2022</t>
  </si>
  <si>
    <t>عدد المشتغلون و تقديرات تعويضات العاملين حسب الجنسية و النشاط الإقتصادي الرئيسي (الحد الرابع)2022</t>
  </si>
  <si>
    <t>ESTIMATES OF VALUE OF INTERMEDIATE GOODS BY MAIN ECONOMIC ACTIVITY   (two digits)  2022</t>
  </si>
  <si>
    <t>ESTIMATES OF VALUE OF INTERMEDIATE GOODS BY MAIN ECONOMIC ACTIVITY   (four digits)  2022</t>
  </si>
  <si>
    <t>ESTIMATES OF VALUE ADDED BY MAIN ECONOMIC ACTIVITY  (two digits)  2022</t>
  </si>
  <si>
    <t>ESTIMATES OF VALUE ADDED BY MAIN ECONOMIC ACTIVITY (four digits)  2022</t>
  </si>
  <si>
    <t>تقديرات القيمة المضافة حسب النشاط الاقتصادي الرئيسي (الحد الرابع ) 2022</t>
  </si>
  <si>
    <t>MAIN ECONOMIC INDICATORS BY MAIN ECONOMIC ACTIVITY  (two digits)  2022</t>
  </si>
  <si>
    <t>MAIN ECONOMIC INDICATORS BY MAIN ECONOMIC ACTIVITY  (four digits)  2022</t>
  </si>
  <si>
    <t>The bulletin covers 2022 data                                                         Data for maintenance repair of motor vehicles includded  in Bulletin  of Social and personal services</t>
  </si>
  <si>
    <t xml:space="preserve"> تغطي النشرة بيانات عام 2022 
بيانات صيانة واصلاح المركبات ذات المحركات مضمنة في نشرة الخدمات الاجتماعيه والشخصيه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</si>
</sst>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
  </numFmts>
  <fonts count="85">
    <font>
      <sz val="11"/>
      <color theme="1"/>
      <name val="Arial"/>
      <family val="2"/>
    </font>
    <font>
      <sz val="11"/>
      <color theme="1"/>
      <name val="Calibri"/>
      <family val="2"/>
      <scheme val="minor"/>
    </font>
    <font>
      <sz val="11"/>
      <color indexed="8"/>
      <name val="Calibri"/>
      <family val="2"/>
    </font>
    <font>
      <b/>
      <sz val="11"/>
      <color indexed="25"/>
      <name val="Arial"/>
      <family val="2"/>
    </font>
    <font>
      <sz val="11"/>
      <color indexed="8"/>
      <name val="Arial"/>
      <family val="2"/>
    </font>
    <font>
      <sz val="12"/>
      <color indexed="8"/>
      <name val="Arial"/>
      <family val="2"/>
    </font>
    <font>
      <b/>
      <sz val="11"/>
      <color indexed="8"/>
      <name val="Arial"/>
      <family val="2"/>
    </font>
    <font>
      <b/>
      <sz val="16"/>
      <color indexed="8"/>
      <name val="Arial"/>
      <family val="2"/>
    </font>
    <font>
      <b/>
      <sz val="12"/>
      <name val="Arial"/>
      <family val="2"/>
    </font>
    <font>
      <b/>
      <sz val="12"/>
      <color indexed="8"/>
      <name val="Arial"/>
      <family val="2"/>
    </font>
    <font>
      <b/>
      <sz val="24"/>
      <name val="Arial"/>
      <family val="2"/>
    </font>
    <font>
      <b/>
      <sz val="10"/>
      <color indexed="8"/>
      <name val="Arial"/>
      <family val="2"/>
    </font>
    <font>
      <sz val="11"/>
      <color indexed="10"/>
      <name val="Arial"/>
      <family val="2"/>
    </font>
    <font>
      <sz val="11"/>
      <color indexed="8"/>
      <name val="Arial"/>
      <family val="2"/>
    </font>
    <font>
      <b/>
      <sz val="9"/>
      <color indexed="8"/>
      <name val="Arial"/>
      <family val="2"/>
    </font>
    <font>
      <b/>
      <sz val="10"/>
      <color indexed="10"/>
      <name val="Arial"/>
      <family val="2"/>
    </font>
    <font>
      <b/>
      <sz val="8"/>
      <color indexed="8"/>
      <name val="Arial"/>
      <family val="2"/>
    </font>
    <font>
      <b/>
      <sz val="14"/>
      <color indexed="8"/>
      <name val="Arial"/>
      <family val="2"/>
    </font>
    <font>
      <b/>
      <sz val="8"/>
      <color indexed="10"/>
      <name val="Arial"/>
      <family val="2"/>
    </font>
    <font>
      <sz val="8"/>
      <name val="Arial"/>
      <family val="2"/>
    </font>
    <font>
      <b/>
      <sz val="20"/>
      <color indexed="8"/>
      <name val="Arial"/>
      <family val="2"/>
    </font>
    <font>
      <sz val="10"/>
      <name val="Arial"/>
      <family val="2"/>
    </font>
    <font>
      <sz val="18"/>
      <color indexed="8"/>
      <name val="Arial"/>
      <family val="2"/>
    </font>
    <font>
      <b/>
      <sz val="18"/>
      <color indexed="8"/>
      <name val="Arial"/>
      <family val="2"/>
    </font>
    <font>
      <sz val="16"/>
      <color indexed="8"/>
      <name val="Arial"/>
      <family val="2"/>
    </font>
    <font>
      <sz val="14"/>
      <color indexed="8"/>
      <name val="Arial"/>
      <family val="2"/>
    </font>
    <font>
      <sz val="11"/>
      <name val="Arial"/>
      <family val="2"/>
    </font>
    <font>
      <b/>
      <sz val="18"/>
      <name val="Arial"/>
      <family val="2"/>
    </font>
    <font>
      <b/>
      <sz val="14"/>
      <name val="Arial"/>
      <family val="2"/>
    </font>
    <font>
      <b/>
      <u/>
      <sz val="12"/>
      <color indexed="12"/>
      <name val="Arial"/>
      <family val="2"/>
    </font>
    <font>
      <b/>
      <i/>
      <sz val="16"/>
      <color indexed="8"/>
      <name val="Arial"/>
      <family val="2"/>
    </font>
    <font>
      <b/>
      <i/>
      <sz val="12"/>
      <color indexed="8"/>
      <name val="Arial"/>
      <family val="2"/>
    </font>
    <font>
      <b/>
      <i/>
      <sz val="11"/>
      <color indexed="8"/>
      <name val="Arial"/>
      <family val="2"/>
    </font>
    <font>
      <sz val="16"/>
      <color indexed="8"/>
      <name val="Simplified Arabic"/>
      <family val="1"/>
    </font>
    <font>
      <b/>
      <sz val="24"/>
      <color indexed="8"/>
      <name val="Arial"/>
      <family val="2"/>
    </font>
    <font>
      <b/>
      <sz val="10"/>
      <name val="Arial"/>
      <family val="2"/>
    </font>
    <font>
      <b/>
      <sz val="9"/>
      <name val="Arial"/>
      <family val="2"/>
    </font>
    <font>
      <b/>
      <sz val="11"/>
      <name val="Arial"/>
      <family val="2"/>
    </font>
    <font>
      <u/>
      <sz val="11"/>
      <color indexed="12"/>
      <name val="Calibri"/>
      <family val="2"/>
    </font>
    <font>
      <sz val="11"/>
      <color indexed="8"/>
      <name val="Arial"/>
      <family val="2"/>
      <charset val="178"/>
    </font>
    <font>
      <sz val="10"/>
      <color indexed="8"/>
      <name val="Arial"/>
      <family val="2"/>
    </font>
    <font>
      <b/>
      <sz val="12"/>
      <color indexed="10"/>
      <name val="Arial"/>
      <family val="2"/>
    </font>
    <font>
      <b/>
      <sz val="12"/>
      <color indexed="9"/>
      <name val="Arial"/>
      <family val="2"/>
    </font>
    <font>
      <sz val="9"/>
      <color indexed="8"/>
      <name val="Arial"/>
      <family val="2"/>
    </font>
    <font>
      <sz val="8"/>
      <color indexed="8"/>
      <name val="Arial"/>
      <family val="2"/>
    </font>
    <font>
      <b/>
      <sz val="11"/>
      <color indexed="25"/>
      <name val="Arial"/>
      <family val="2"/>
    </font>
    <font>
      <sz val="10"/>
      <name val="Arial"/>
      <family val="2"/>
    </font>
    <font>
      <sz val="7"/>
      <color indexed="8"/>
      <name val="Arial"/>
      <family val="2"/>
    </font>
    <font>
      <sz val="8"/>
      <color indexed="8"/>
      <name val="Calibri"/>
      <family val="2"/>
    </font>
    <font>
      <b/>
      <vertAlign val="superscript"/>
      <sz val="16"/>
      <color indexed="8"/>
      <name val="Arial"/>
      <family val="2"/>
    </font>
    <font>
      <sz val="12"/>
      <name val="Courier New"/>
      <family val="3"/>
    </font>
    <font>
      <b/>
      <sz val="10"/>
      <name val="Arabic Transparent"/>
      <charset val="178"/>
    </font>
    <font>
      <b/>
      <u/>
      <sz val="12"/>
      <name val="Arial"/>
      <family val="2"/>
    </font>
    <font>
      <b/>
      <sz val="8"/>
      <name val="Arial"/>
      <family val="2"/>
    </font>
    <font>
      <sz val="8"/>
      <name val="Calibri"/>
      <family val="2"/>
    </font>
    <font>
      <sz val="9"/>
      <name val="Arial"/>
      <family val="2"/>
    </font>
    <font>
      <sz val="10"/>
      <name val="Arial"/>
      <family val="2"/>
    </font>
    <font>
      <b/>
      <sz val="12"/>
      <name val="Courier New"/>
      <family val="3"/>
    </font>
    <font>
      <b/>
      <sz val="10"/>
      <name val="Courier New"/>
      <family val="3"/>
    </font>
    <font>
      <b/>
      <sz val="8"/>
      <name val="Arial Unicode MS"/>
      <family val="2"/>
    </font>
    <font>
      <b/>
      <sz val="8"/>
      <name val="Courier New"/>
      <family val="3"/>
    </font>
    <font>
      <sz val="12"/>
      <color indexed="8"/>
      <name val="Arial Black"/>
      <family val="2"/>
    </font>
    <font>
      <sz val="11"/>
      <color indexed="8"/>
      <name val="Arial Black"/>
      <family val="2"/>
    </font>
    <font>
      <b/>
      <sz val="16"/>
      <name val="Sultan bold"/>
      <charset val="178"/>
    </font>
    <font>
      <b/>
      <sz val="14"/>
      <name val="Sultan bold"/>
      <charset val="178"/>
    </font>
    <font>
      <b/>
      <sz val="12"/>
      <name val="Times New Roman"/>
      <family val="1"/>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sz val="11"/>
      <color theme="1"/>
      <name val="Calibri"/>
      <family val="2"/>
    </font>
    <font>
      <sz val="11"/>
      <color theme="1"/>
      <name val="Calibri"/>
      <family val="2"/>
      <scheme val="minor"/>
    </font>
    <font>
      <sz val="10"/>
      <color theme="1"/>
      <name val="Arial"/>
      <family val="2"/>
    </font>
    <font>
      <b/>
      <sz val="10"/>
      <color theme="1"/>
      <name val="Arial"/>
      <family val="2"/>
    </font>
    <font>
      <b/>
      <sz val="12"/>
      <color theme="1"/>
      <name val="Arial"/>
      <family val="2"/>
    </font>
    <font>
      <sz val="8"/>
      <color theme="1"/>
      <name val="Arial"/>
      <family val="2"/>
    </font>
    <font>
      <b/>
      <sz val="8"/>
      <color theme="1"/>
      <name val="Arial"/>
      <family val="2"/>
    </font>
    <font>
      <b/>
      <sz val="10"/>
      <color theme="1"/>
      <name val="Arial Unicode MS"/>
      <family val="2"/>
    </font>
    <font>
      <sz val="11"/>
      <color theme="1"/>
      <name val="Arial"/>
      <family val="2"/>
    </font>
    <font>
      <sz val="10"/>
      <name val="Arial"/>
      <family val="2"/>
    </font>
    <font>
      <sz val="10"/>
      <name val="Arial"/>
    </font>
    <font>
      <b/>
      <sz val="10"/>
      <name val="Calibri"/>
      <family val="2"/>
      <scheme val="minor"/>
    </font>
    <font>
      <sz val="10"/>
      <name val="Calibri"/>
      <family val="2"/>
      <scheme val="minor"/>
    </font>
    <font>
      <b/>
      <sz val="10"/>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FF0000"/>
        <bgColor indexed="64"/>
      </patternFill>
    </fill>
    <fill>
      <patternFill patternType="solid">
        <fgColor rgb="FFFFFF00"/>
        <bgColor indexed="64"/>
      </patternFill>
    </fill>
  </fills>
  <borders count="41">
    <border>
      <left/>
      <right/>
      <top/>
      <bottom/>
      <diagonal/>
    </border>
    <border>
      <left/>
      <right/>
      <top/>
      <bottom style="thin">
        <color indexed="64"/>
      </bottom>
      <diagonal/>
    </border>
    <border>
      <left/>
      <right/>
      <top style="thin">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thin">
        <color indexed="64"/>
      </top>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medium">
        <color theme="0"/>
      </left>
      <right style="medium">
        <color theme="0"/>
      </right>
      <top style="thin">
        <color indexed="64"/>
      </top>
      <bottom style="thin">
        <color indexed="64"/>
      </bottom>
      <diagonal/>
    </border>
    <border>
      <left style="thick">
        <color theme="0"/>
      </left>
      <right style="thick">
        <color theme="0"/>
      </right>
      <top/>
      <bottom style="thin">
        <color indexed="64"/>
      </bottom>
      <diagonal/>
    </border>
    <border>
      <left style="thick">
        <color theme="0"/>
      </left>
      <right style="thick">
        <color theme="0"/>
      </right>
      <top style="thin">
        <color indexed="64"/>
      </top>
      <bottom style="thin">
        <color indexed="64"/>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bottom/>
      <diagonal/>
    </border>
    <border>
      <left style="medium">
        <color theme="0"/>
      </left>
      <right/>
      <top/>
      <bottom style="thin">
        <color indexed="64"/>
      </bottom>
      <diagonal/>
    </border>
    <border>
      <left/>
      <right style="medium">
        <color theme="0"/>
      </right>
      <top/>
      <bottom/>
      <diagonal/>
    </border>
    <border>
      <left/>
      <right style="medium">
        <color theme="0"/>
      </right>
      <top/>
      <bottom style="thin">
        <color indexed="64"/>
      </bottom>
      <diagonal/>
    </border>
    <border>
      <left style="thick">
        <color theme="0"/>
      </left>
      <right style="thick">
        <color theme="0"/>
      </right>
      <top style="thin">
        <color indexed="64"/>
      </top>
      <bottom/>
      <diagonal/>
    </border>
    <border>
      <left/>
      <right/>
      <top style="thin">
        <color indexed="64"/>
      </top>
      <bottom style="thin">
        <color indexed="64"/>
      </bottom>
      <diagonal/>
    </border>
    <border>
      <left style="thick">
        <color theme="0"/>
      </left>
      <right style="thick">
        <color theme="0"/>
      </right>
      <top style="thick">
        <color theme="0"/>
      </top>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style="medium">
        <color theme="0"/>
      </left>
      <right/>
      <top style="thin">
        <color indexed="64"/>
      </top>
      <bottom style="thin">
        <color indexed="64"/>
      </bottom>
      <diagonal/>
    </border>
    <border>
      <left/>
      <right style="medium">
        <color theme="0"/>
      </right>
      <top style="thin">
        <color indexed="64"/>
      </top>
      <bottom style="thin">
        <color indexed="64"/>
      </bottom>
      <diagonal/>
    </border>
    <border>
      <left/>
      <right style="thick">
        <color theme="0"/>
      </right>
      <top style="thin">
        <color indexed="64"/>
      </top>
      <bottom style="thin">
        <color indexed="64"/>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top style="thin">
        <color indexed="64"/>
      </top>
      <bottom/>
      <diagonal/>
    </border>
    <border>
      <left style="thick">
        <color theme="0"/>
      </left>
      <right/>
      <top/>
      <bottom/>
      <diagonal/>
    </border>
    <border>
      <left style="thick">
        <color theme="0"/>
      </left>
      <right/>
      <top/>
      <bottom style="thin">
        <color indexed="64"/>
      </bottom>
      <diagonal/>
    </border>
    <border>
      <left style="medium">
        <color theme="0"/>
      </left>
      <right/>
      <top/>
      <bottom style="medium">
        <color theme="0"/>
      </bottom>
      <diagonal/>
    </border>
    <border>
      <left style="thick">
        <color theme="0"/>
      </left>
      <right style="medium">
        <color theme="0"/>
      </right>
      <top style="thin">
        <color indexed="64"/>
      </top>
      <bottom style="thin">
        <color indexed="64"/>
      </bottom>
      <diagonal/>
    </border>
    <border>
      <left/>
      <right style="medium">
        <color theme="0"/>
      </right>
      <top/>
      <bottom style="medium">
        <color theme="0"/>
      </bottom>
      <diagonal/>
    </border>
  </borders>
  <cellStyleXfs count="20">
    <xf numFmtId="0" fontId="0" fillId="0" borderId="0"/>
    <xf numFmtId="0" fontId="38" fillId="0" borderId="0" applyNumberFormat="0" applyFill="0" applyBorder="0" applyAlignment="0" applyProtection="0">
      <alignment vertical="top"/>
      <protection locked="0"/>
    </xf>
    <xf numFmtId="0" fontId="46" fillId="0" borderId="0"/>
    <xf numFmtId="0" fontId="21" fillId="0" borderId="0"/>
    <xf numFmtId="0" fontId="56" fillId="0" borderId="0"/>
    <xf numFmtId="0" fontId="71" fillId="0" borderId="0"/>
    <xf numFmtId="0" fontId="72" fillId="0" borderId="0"/>
    <xf numFmtId="0" fontId="2" fillId="0" borderId="0"/>
    <xf numFmtId="0" fontId="21"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79" fillId="0" borderId="0"/>
    <xf numFmtId="0" fontId="80" fillId="0" borderId="0"/>
    <xf numFmtId="0" fontId="81" fillId="0" borderId="0"/>
    <xf numFmtId="0" fontId="1" fillId="0" borderId="0"/>
  </cellStyleXfs>
  <cellXfs count="742">
    <xf numFmtId="0" fontId="0" fillId="0" borderId="0" xfId="0"/>
    <xf numFmtId="0" fontId="13" fillId="0" borderId="0" xfId="0" applyFont="1" applyAlignment="1">
      <alignment vertical="center" wrapText="1"/>
    </xf>
    <xf numFmtId="0" fontId="13" fillId="0" borderId="0" xfId="0" applyFont="1" applyAlignment="1">
      <alignment horizontal="center" vertical="center" wrapText="1"/>
    </xf>
    <xf numFmtId="0" fontId="4" fillId="0" borderId="0" xfId="0" applyFont="1" applyAlignment="1">
      <alignment vertical="center"/>
    </xf>
    <xf numFmtId="0" fontId="6" fillId="0" borderId="0" xfId="0" applyFont="1" applyAlignment="1">
      <alignment vertical="center" readingOrder="1"/>
    </xf>
    <xf numFmtId="0" fontId="4" fillId="0" borderId="0" xfId="0" applyFont="1"/>
    <xf numFmtId="0" fontId="3" fillId="0" borderId="0" xfId="0" applyFont="1" applyAlignment="1">
      <alignment vertical="center" wrapText="1" readingOrder="1"/>
    </xf>
    <xf numFmtId="0" fontId="4" fillId="0" borderId="0" xfId="0" applyFont="1" applyAlignment="1">
      <alignment vertical="center" wrapText="1"/>
    </xf>
    <xf numFmtId="0" fontId="71" fillId="0" borderId="0" xfId="5" applyAlignment="1">
      <alignment vertical="center"/>
    </xf>
    <xf numFmtId="0" fontId="6" fillId="0" borderId="0" xfId="0" applyFont="1"/>
    <xf numFmtId="0" fontId="4" fillId="0" borderId="0" xfId="0" applyFont="1" applyAlignment="1">
      <alignment horizontal="right"/>
    </xf>
    <xf numFmtId="0" fontId="5" fillId="0" borderId="0" xfId="0" applyFont="1" applyAlignment="1">
      <alignment horizontal="center"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3" fillId="0" borderId="0" xfId="7" applyFont="1" applyAlignment="1">
      <alignment horizontal="center" vertical="center" wrapText="1" readingOrder="1"/>
    </xf>
    <xf numFmtId="0" fontId="4" fillId="0" borderId="0" xfId="7" applyFont="1" applyAlignment="1">
      <alignment vertical="center"/>
    </xf>
    <xf numFmtId="0" fontId="7" fillId="0" borderId="0" xfId="7" applyFont="1" applyAlignment="1">
      <alignment horizontal="center" vertical="center" wrapText="1"/>
    </xf>
    <xf numFmtId="0" fontId="3" fillId="0" borderId="0" xfId="7" applyFont="1" applyAlignment="1">
      <alignment vertical="center" wrapText="1" readingOrder="1"/>
    </xf>
    <xf numFmtId="0" fontId="6" fillId="0" borderId="0" xfId="7" applyFont="1" applyAlignment="1">
      <alignment vertical="center" wrapText="1" readingOrder="1"/>
    </xf>
    <xf numFmtId="0" fontId="4" fillId="0" borderId="0" xfId="7" applyFont="1" applyAlignment="1">
      <alignment vertical="center" wrapText="1"/>
    </xf>
    <xf numFmtId="0" fontId="4" fillId="0" borderId="0" xfId="7" applyFont="1" applyAlignment="1">
      <alignment vertical="top" wrapText="1"/>
    </xf>
    <xf numFmtId="0" fontId="22" fillId="0" borderId="0" xfId="7" applyFont="1" applyAlignment="1">
      <alignment horizontal="justify" vertical="center" wrapText="1" readingOrder="2"/>
    </xf>
    <xf numFmtId="0" fontId="22" fillId="0" borderId="0" xfId="7" applyFont="1" applyAlignment="1">
      <alignment vertical="center" wrapText="1"/>
    </xf>
    <xf numFmtId="0" fontId="3" fillId="0" borderId="0" xfId="7" applyFont="1" applyAlignment="1">
      <alignment horizontal="distributed" vertical="center" wrapText="1" readingOrder="1"/>
    </xf>
    <xf numFmtId="0" fontId="4" fillId="0" borderId="0" xfId="7" applyFont="1" applyAlignment="1">
      <alignment horizontal="distributed" vertical="center"/>
    </xf>
    <xf numFmtId="0" fontId="6" fillId="0" borderId="0" xfId="7" applyFont="1" applyAlignment="1">
      <alignment horizontal="distributed" vertical="center" wrapText="1" readingOrder="1"/>
    </xf>
    <xf numFmtId="0" fontId="4" fillId="0" borderId="0" xfId="7" applyFont="1" applyAlignment="1">
      <alignment horizontal="distributed" vertical="center" wrapText="1"/>
    </xf>
    <xf numFmtId="49" fontId="4" fillId="0" borderId="0" xfId="7" applyNumberFormat="1" applyFont="1" applyAlignment="1">
      <alignment horizontal="right" vertical="top" wrapText="1"/>
    </xf>
    <xf numFmtId="0" fontId="22" fillId="0" borderId="0" xfId="7" applyFont="1" applyAlignment="1">
      <alignment horizontal="distributed" vertical="center" wrapText="1"/>
    </xf>
    <xf numFmtId="0" fontId="4" fillId="0" borderId="0" xfId="7" applyFont="1" applyAlignment="1">
      <alignment horizontal="distributed" vertical="top" wrapText="1"/>
    </xf>
    <xf numFmtId="0" fontId="29" fillId="0" borderId="0" xfId="1" applyFont="1" applyFill="1" applyBorder="1" applyAlignment="1" applyProtection="1">
      <alignment horizontal="distributed" vertical="center"/>
    </xf>
    <xf numFmtId="0" fontId="5" fillId="0" borderId="0" xfId="7" applyFont="1" applyAlignment="1">
      <alignment horizontal="distributed" vertical="center"/>
    </xf>
    <xf numFmtId="0" fontId="6" fillId="0" borderId="0" xfId="7" applyFont="1" applyAlignment="1">
      <alignment horizontal="left" vertical="top" wrapText="1" indent="2"/>
    </xf>
    <xf numFmtId="0" fontId="6" fillId="0" borderId="0" xfId="7" applyFont="1" applyAlignment="1">
      <alignment vertical="top" wrapText="1"/>
    </xf>
    <xf numFmtId="0" fontId="17" fillId="0" borderId="0" xfId="7" applyFont="1" applyAlignment="1">
      <alignment horizontal="distributed" vertical="top" wrapText="1"/>
    </xf>
    <xf numFmtId="0" fontId="17" fillId="0" borderId="0" xfId="7" applyFont="1" applyAlignment="1">
      <alignment horizontal="right" vertical="top" wrapText="1" indent="3" readingOrder="2"/>
    </xf>
    <xf numFmtId="0" fontId="2" fillId="0" borderId="0" xfId="7"/>
    <xf numFmtId="0" fontId="33" fillId="0" borderId="0" xfId="7" applyFont="1" applyAlignment="1">
      <alignment horizontal="justify" readingOrder="2"/>
    </xf>
    <xf numFmtId="0" fontId="17" fillId="0" borderId="0" xfId="7" applyFont="1" applyAlignment="1">
      <alignment horizontal="distributed" vertical="top" wrapText="1" readingOrder="2"/>
    </xf>
    <xf numFmtId="0" fontId="24" fillId="0" borderId="0" xfId="7" applyFont="1" applyAlignment="1">
      <alignment horizontal="distributed" vertical="top" wrapText="1" readingOrder="2"/>
    </xf>
    <xf numFmtId="0" fontId="4" fillId="0" borderId="0" xfId="0" applyFont="1" applyAlignment="1">
      <alignment vertical="top"/>
    </xf>
    <xf numFmtId="0" fontId="5" fillId="0" borderId="0" xfId="0" applyFont="1" applyAlignment="1">
      <alignment vertical="top"/>
    </xf>
    <xf numFmtId="0" fontId="9" fillId="0" borderId="0" xfId="0" applyFont="1" applyAlignment="1">
      <alignment vertical="center" wrapText="1"/>
    </xf>
    <xf numFmtId="49" fontId="25" fillId="0" borderId="0" xfId="7" applyNumberFormat="1" applyFont="1" applyAlignment="1">
      <alignment horizontal="left" vertical="top" wrapText="1" readingOrder="2"/>
    </xf>
    <xf numFmtId="0" fontId="35" fillId="0" borderId="0" xfId="0" applyFont="1" applyAlignment="1">
      <alignment horizontal="right" vertical="center" wrapText="1" indent="1"/>
    </xf>
    <xf numFmtId="0" fontId="21" fillId="2"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5"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14" fillId="3" borderId="7" xfId="0" applyFont="1" applyFill="1" applyBorder="1" applyAlignment="1">
      <alignment horizontal="center" vertical="top" wrapText="1"/>
    </xf>
    <xf numFmtId="0" fontId="47" fillId="2" borderId="3" xfId="0" applyFont="1" applyFill="1" applyBorder="1" applyAlignment="1">
      <alignment horizontal="left" vertical="center" wrapText="1" indent="1"/>
    </xf>
    <xf numFmtId="0" fontId="47" fillId="3" borderId="4" xfId="0" applyFont="1" applyFill="1" applyBorder="1" applyAlignment="1">
      <alignment horizontal="left" vertical="center" wrapText="1" indent="1"/>
    </xf>
    <xf numFmtId="0" fontId="21" fillId="2" borderId="3" xfId="0" applyFont="1" applyFill="1" applyBorder="1" applyAlignment="1">
      <alignment horizontal="right" vertical="center" wrapText="1" indent="1"/>
    </xf>
    <xf numFmtId="0" fontId="21" fillId="3" borderId="4" xfId="0" applyFont="1" applyFill="1" applyBorder="1" applyAlignment="1">
      <alignment horizontal="right" vertical="center" wrapText="1" indent="1"/>
    </xf>
    <xf numFmtId="0" fontId="47" fillId="2" borderId="6" xfId="0" applyFont="1" applyFill="1" applyBorder="1" applyAlignment="1">
      <alignment horizontal="left" vertical="center" wrapText="1" indent="1"/>
    </xf>
    <xf numFmtId="0" fontId="21" fillId="2" borderId="6" xfId="0" applyFont="1" applyFill="1" applyBorder="1" applyAlignment="1">
      <alignment horizontal="right" vertical="center" wrapText="1" indent="1"/>
    </xf>
    <xf numFmtId="0" fontId="47" fillId="2" borderId="5" xfId="0" applyFont="1" applyFill="1" applyBorder="1" applyAlignment="1">
      <alignment horizontal="left" vertical="center" wrapText="1" indent="1"/>
    </xf>
    <xf numFmtId="0" fontId="21" fillId="2" borderId="5" xfId="0" applyFont="1" applyFill="1" applyBorder="1" applyAlignment="1">
      <alignment horizontal="right" vertical="center" wrapText="1" indent="1"/>
    </xf>
    <xf numFmtId="0" fontId="0" fillId="0" borderId="0" xfId="0" applyAlignment="1">
      <alignment horizontal="center"/>
    </xf>
    <xf numFmtId="0" fontId="21" fillId="2" borderId="9" xfId="0" applyFont="1" applyFill="1" applyBorder="1" applyAlignment="1">
      <alignment horizontal="right" vertical="center" wrapText="1" indent="1"/>
    </xf>
    <xf numFmtId="0" fontId="21" fillId="2" borderId="10" xfId="0" applyFont="1" applyFill="1" applyBorder="1" applyAlignment="1">
      <alignment horizontal="right" vertical="center" wrapText="1" indent="1"/>
    </xf>
    <xf numFmtId="0" fontId="11" fillId="0" borderId="0" xfId="0" applyFont="1" applyAlignment="1">
      <alignment vertical="center" wrapText="1"/>
    </xf>
    <xf numFmtId="164" fontId="21" fillId="2" borderId="11" xfId="0" applyNumberFormat="1" applyFont="1" applyFill="1" applyBorder="1" applyAlignment="1">
      <alignment horizontal="center" vertical="center"/>
    </xf>
    <xf numFmtId="164" fontId="21" fillId="3" borderId="12" xfId="0" applyNumberFormat="1" applyFont="1" applyFill="1" applyBorder="1" applyAlignment="1">
      <alignment horizontal="center" vertical="center"/>
    </xf>
    <xf numFmtId="0" fontId="15" fillId="0" borderId="0" xfId="0" applyFont="1" applyAlignment="1">
      <alignment vertical="center" wrapText="1" readingOrder="2"/>
    </xf>
    <xf numFmtId="0" fontId="50" fillId="0" borderId="0" xfId="3" applyFont="1"/>
    <xf numFmtId="0" fontId="51" fillId="3" borderId="14" xfId="0" applyFont="1" applyFill="1" applyBorder="1" applyAlignment="1">
      <alignment horizontal="center" vertical="center" wrapText="1" readingOrder="1"/>
    </xf>
    <xf numFmtId="0" fontId="35" fillId="2" borderId="3"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26" fillId="0" borderId="0" xfId="0" applyFont="1" applyAlignment="1">
      <alignment vertical="center" wrapText="1"/>
    </xf>
    <xf numFmtId="0" fontId="35" fillId="3" borderId="14" xfId="0" applyFont="1" applyFill="1" applyBorder="1" applyAlignment="1">
      <alignment horizontal="right" vertical="center" wrapText="1" indent="1"/>
    </xf>
    <xf numFmtId="0" fontId="35" fillId="2" borderId="3" xfId="0" applyFont="1" applyFill="1" applyBorder="1" applyAlignment="1">
      <alignment vertical="center" wrapText="1"/>
    </xf>
    <xf numFmtId="0" fontId="21" fillId="2" borderId="3" xfId="0" applyFont="1" applyFill="1" applyBorder="1" applyAlignment="1">
      <alignment vertical="center" wrapText="1"/>
    </xf>
    <xf numFmtId="0" fontId="35" fillId="3" borderId="4" xfId="0" applyFont="1" applyFill="1" applyBorder="1" applyAlignment="1">
      <alignment vertical="center" wrapText="1"/>
    </xf>
    <xf numFmtId="0" fontId="21" fillId="3" borderId="4" xfId="0" applyFont="1" applyFill="1" applyBorder="1" applyAlignment="1">
      <alignment vertical="center" wrapText="1"/>
    </xf>
    <xf numFmtId="0" fontId="35" fillId="2" borderId="9" xfId="0" applyFont="1" applyFill="1" applyBorder="1" applyAlignment="1">
      <alignment horizontal="right" vertical="center" wrapText="1" indent="1"/>
    </xf>
    <xf numFmtId="0" fontId="35" fillId="2" borderId="10" xfId="0" applyFont="1" applyFill="1" applyBorder="1" applyAlignment="1">
      <alignment horizontal="right" vertical="center" wrapText="1" indent="1"/>
    </xf>
    <xf numFmtId="0" fontId="36" fillId="3" borderId="7" xfId="0" applyFont="1" applyFill="1" applyBorder="1" applyAlignment="1">
      <alignment horizontal="center" vertical="top" wrapText="1"/>
    </xf>
    <xf numFmtId="164" fontId="35" fillId="2" borderId="11" xfId="0" applyNumberFormat="1" applyFont="1" applyFill="1" applyBorder="1" applyAlignment="1">
      <alignment horizontal="center" vertical="center"/>
    </xf>
    <xf numFmtId="164" fontId="35" fillId="3" borderId="11" xfId="0" applyNumberFormat="1" applyFont="1" applyFill="1" applyBorder="1" applyAlignment="1">
      <alignment horizontal="center" vertical="center"/>
    </xf>
    <xf numFmtId="164" fontId="35" fillId="3" borderId="16" xfId="0" applyNumberFormat="1" applyFont="1" applyFill="1" applyBorder="1" applyAlignment="1">
      <alignment horizontal="center" vertical="center" wrapText="1"/>
    </xf>
    <xf numFmtId="0" fontId="0" fillId="2" borderId="0" xfId="0" applyFill="1"/>
    <xf numFmtId="2" fontId="35" fillId="3" borderId="14" xfId="0" applyNumberFormat="1" applyFont="1" applyFill="1" applyBorder="1" applyAlignment="1">
      <alignment horizontal="right" vertical="center" wrapText="1" indent="1"/>
    </xf>
    <xf numFmtId="0" fontId="47" fillId="3" borderId="6" xfId="0" applyFont="1" applyFill="1" applyBorder="1" applyAlignment="1">
      <alignment horizontal="left" vertical="center" wrapText="1" indent="1"/>
    </xf>
    <xf numFmtId="0" fontId="35" fillId="2" borderId="8" xfId="0" applyFont="1" applyFill="1" applyBorder="1" applyAlignment="1">
      <alignment horizontal="right" vertical="center" wrapText="1" indent="1"/>
    </xf>
    <xf numFmtId="2" fontId="21" fillId="2" borderId="3" xfId="0" applyNumberFormat="1" applyFont="1" applyFill="1" applyBorder="1" applyAlignment="1">
      <alignment horizontal="right" vertical="center" wrapText="1" indent="1"/>
    </xf>
    <xf numFmtId="2" fontId="21" fillId="3" borderId="4" xfId="0" applyNumberFormat="1" applyFont="1" applyFill="1" applyBorder="1" applyAlignment="1">
      <alignment horizontal="right" vertical="center" wrapText="1" indent="1"/>
    </xf>
    <xf numFmtId="2" fontId="21" fillId="2" borderId="6" xfId="0" applyNumberFormat="1" applyFont="1" applyFill="1" applyBorder="1" applyAlignment="1">
      <alignment horizontal="right" vertical="center" wrapText="1" indent="1"/>
    </xf>
    <xf numFmtId="0" fontId="35" fillId="3" borderId="7" xfId="0" applyFont="1" applyFill="1" applyBorder="1" applyAlignment="1">
      <alignment vertical="center" wrapText="1"/>
    </xf>
    <xf numFmtId="0" fontId="35" fillId="3" borderId="7" xfId="0" applyFont="1" applyFill="1" applyBorder="1" applyAlignment="1">
      <alignment horizontal="right" vertical="center" wrapText="1" indent="1"/>
    </xf>
    <xf numFmtId="164" fontId="35" fillId="2" borderId="11" xfId="0" applyNumberFormat="1" applyFont="1" applyFill="1" applyBorder="1" applyAlignment="1">
      <alignment horizontal="right" vertical="center"/>
    </xf>
    <xf numFmtId="164" fontId="35" fillId="3" borderId="11" xfId="0" applyNumberFormat="1" applyFont="1" applyFill="1" applyBorder="1" applyAlignment="1">
      <alignment horizontal="right" vertical="center"/>
    </xf>
    <xf numFmtId="0" fontId="51" fillId="3" borderId="14" xfId="0" applyFont="1" applyFill="1" applyBorder="1" applyAlignment="1">
      <alignment horizontal="center" vertical="center" wrapText="1" readingOrder="2"/>
    </xf>
    <xf numFmtId="0" fontId="37" fillId="3" borderId="4" xfId="0" applyFont="1" applyFill="1" applyBorder="1" applyAlignment="1">
      <alignment horizontal="center" vertical="center" readingOrder="1"/>
    </xf>
    <xf numFmtId="0" fontId="6" fillId="0" borderId="0" xfId="0" applyFont="1" applyAlignment="1">
      <alignment vertical="center"/>
    </xf>
    <xf numFmtId="0" fontId="37" fillId="2" borderId="3" xfId="0" applyFont="1" applyFill="1" applyBorder="1" applyAlignment="1">
      <alignment horizontal="center" vertical="center" readingOrder="1"/>
    </xf>
    <xf numFmtId="0" fontId="37" fillId="2" borderId="4" xfId="0" applyFont="1" applyFill="1" applyBorder="1" applyAlignment="1">
      <alignment horizontal="center" vertical="center" readingOrder="1"/>
    </xf>
    <xf numFmtId="0" fontId="73" fillId="0" borderId="0" xfId="0" applyFont="1" applyAlignment="1">
      <alignment vertical="center"/>
    </xf>
    <xf numFmtId="0" fontId="73" fillId="3" borderId="0" xfId="0" applyFont="1" applyFill="1" applyAlignment="1">
      <alignment vertical="center"/>
    </xf>
    <xf numFmtId="0" fontId="74" fillId="0" borderId="0" xfId="0" applyFont="1" applyAlignment="1">
      <alignment horizontal="center" wrapText="1"/>
    </xf>
    <xf numFmtId="0" fontId="75" fillId="0" borderId="0" xfId="0" applyFont="1" applyAlignment="1">
      <alignment horizontal="center" wrapText="1"/>
    </xf>
    <xf numFmtId="0" fontId="8" fillId="2" borderId="3" xfId="0" applyFont="1" applyFill="1" applyBorder="1" applyAlignment="1">
      <alignment horizontal="center" vertical="center" readingOrder="2"/>
    </xf>
    <xf numFmtId="0" fontId="8" fillId="3" borderId="4" xfId="0" applyFont="1" applyFill="1" applyBorder="1" applyAlignment="1">
      <alignment horizontal="center" vertical="center" readingOrder="2"/>
    </xf>
    <xf numFmtId="0" fontId="8" fillId="2" borderId="4" xfId="0" applyFont="1" applyFill="1" applyBorder="1" applyAlignment="1">
      <alignment horizontal="center" vertical="center" readingOrder="2"/>
    </xf>
    <xf numFmtId="0" fontId="8" fillId="2" borderId="4" xfId="0" applyFont="1" applyFill="1" applyBorder="1" applyAlignment="1">
      <alignment horizontal="center" vertical="top" readingOrder="2"/>
    </xf>
    <xf numFmtId="0" fontId="73" fillId="0" borderId="0" xfId="0" applyFont="1" applyAlignment="1">
      <alignment horizontal="right" vertical="center" wrapText="1" readingOrder="2"/>
    </xf>
    <xf numFmtId="0" fontId="73" fillId="3" borderId="0" xfId="0" applyFont="1" applyFill="1" applyAlignment="1">
      <alignment horizontal="right" vertical="center" wrapText="1" readingOrder="2"/>
    </xf>
    <xf numFmtId="0" fontId="6" fillId="3" borderId="0" xfId="0" applyFont="1" applyFill="1"/>
    <xf numFmtId="0" fontId="76" fillId="0" borderId="0" xfId="0" applyFont="1" applyAlignment="1">
      <alignment vertical="center"/>
    </xf>
    <xf numFmtId="0" fontId="76" fillId="3" borderId="0" xfId="0" applyFont="1" applyFill="1" applyAlignment="1">
      <alignment vertical="center"/>
    </xf>
    <xf numFmtId="0" fontId="76" fillId="3" borderId="0" xfId="0" applyFont="1" applyFill="1" applyAlignment="1">
      <alignment vertical="center" wrapText="1"/>
    </xf>
    <xf numFmtId="0" fontId="76" fillId="0" borderId="0" xfId="0" applyFont="1" applyAlignment="1">
      <alignment horizontal="left" vertical="center" wrapText="1"/>
    </xf>
    <xf numFmtId="0" fontId="74" fillId="3" borderId="0" xfId="0" applyFont="1" applyFill="1" applyAlignment="1">
      <alignment horizontal="center" vertical="center" wrapText="1"/>
    </xf>
    <xf numFmtId="0" fontId="75" fillId="3" borderId="0" xfId="0" applyFont="1" applyFill="1" applyAlignment="1">
      <alignment horizontal="center" vertical="center" wrapText="1"/>
    </xf>
    <xf numFmtId="0" fontId="6" fillId="2" borderId="0" xfId="0" applyFont="1" applyFill="1"/>
    <xf numFmtId="0" fontId="4" fillId="2" borderId="0" xfId="0" applyFont="1" applyFill="1"/>
    <xf numFmtId="0" fontId="75" fillId="2" borderId="0" xfId="0" applyFont="1" applyFill="1" applyAlignment="1">
      <alignment horizontal="center" vertical="center" wrapText="1"/>
    </xf>
    <xf numFmtId="0" fontId="35" fillId="2" borderId="4" xfId="0" applyFont="1" applyFill="1" applyBorder="1" applyAlignment="1">
      <alignment horizontal="center" vertical="top" readingOrder="1"/>
    </xf>
    <xf numFmtId="0" fontId="74" fillId="0" borderId="0" xfId="0" applyFont="1" applyAlignment="1">
      <alignment horizontal="center" vertical="center" wrapText="1"/>
    </xf>
    <xf numFmtId="0" fontId="35" fillId="3" borderId="4" xfId="0" applyFont="1" applyFill="1" applyBorder="1" applyAlignment="1">
      <alignment horizontal="center" vertical="center" readingOrder="1"/>
    </xf>
    <xf numFmtId="0" fontId="35" fillId="2" borderId="4" xfId="0" applyFont="1" applyFill="1" applyBorder="1" applyAlignment="1">
      <alignment horizontal="center" vertical="center" readingOrder="1"/>
    </xf>
    <xf numFmtId="0" fontId="75" fillId="3" borderId="0" xfId="0" applyFont="1" applyFill="1" applyAlignment="1">
      <alignment horizontal="center" vertical="center" wrapText="1" readingOrder="2"/>
    </xf>
    <xf numFmtId="0" fontId="35" fillId="2" borderId="3" xfId="0" applyFont="1" applyFill="1" applyBorder="1" applyAlignment="1">
      <alignment horizontal="center" vertical="center" readingOrder="1"/>
    </xf>
    <xf numFmtId="0" fontId="35" fillId="3" borderId="8" xfId="0" applyFont="1" applyFill="1" applyBorder="1" applyAlignment="1">
      <alignment horizontal="center" vertical="center" readingOrder="1"/>
    </xf>
    <xf numFmtId="0" fontId="76" fillId="3" borderId="1" xfId="0" applyFont="1" applyFill="1" applyBorder="1" applyAlignment="1">
      <alignment vertical="center" wrapText="1"/>
    </xf>
    <xf numFmtId="0" fontId="73" fillId="3" borderId="1" xfId="0" applyFont="1" applyFill="1" applyBorder="1" applyAlignment="1">
      <alignment horizontal="right" vertical="center" wrapText="1" readingOrder="2"/>
    </xf>
    <xf numFmtId="0" fontId="8" fillId="3" borderId="8" xfId="0" applyFont="1" applyFill="1" applyBorder="1" applyAlignment="1">
      <alignment horizontal="center" vertical="center" readingOrder="2"/>
    </xf>
    <xf numFmtId="164" fontId="58" fillId="0" borderId="0" xfId="0" applyNumberFormat="1" applyFont="1" applyAlignment="1">
      <alignment horizontal="right"/>
    </xf>
    <xf numFmtId="164" fontId="57" fillId="0" borderId="0" xfId="0" applyNumberFormat="1" applyFont="1" applyAlignment="1">
      <alignment horizontal="right" vertical="center"/>
    </xf>
    <xf numFmtId="0" fontId="78" fillId="0" borderId="0" xfId="0" applyFont="1" applyAlignment="1">
      <alignment vertical="center" wrapText="1"/>
    </xf>
    <xf numFmtId="0" fontId="26" fillId="0" borderId="0" xfId="0" applyFont="1" applyAlignment="1">
      <alignment vertical="center"/>
    </xf>
    <xf numFmtId="0" fontId="26" fillId="0" borderId="0" xfId="0" applyFont="1"/>
    <xf numFmtId="0" fontId="26" fillId="0" borderId="0" xfId="0" applyFont="1" applyAlignment="1">
      <alignment horizontal="center" vertical="center" wrapText="1"/>
    </xf>
    <xf numFmtId="0" fontId="37" fillId="0" borderId="0" xfId="0" applyFont="1" applyAlignment="1">
      <alignment vertical="center" wrapText="1" readingOrder="1"/>
    </xf>
    <xf numFmtId="2" fontId="21" fillId="2" borderId="5" xfId="0" applyNumberFormat="1" applyFont="1" applyFill="1" applyBorder="1" applyAlignment="1">
      <alignment horizontal="right" vertical="center" wrapText="1" indent="1"/>
    </xf>
    <xf numFmtId="0" fontId="59" fillId="0" borderId="0" xfId="0" applyFont="1"/>
    <xf numFmtId="0" fontId="35" fillId="0" borderId="0" xfId="0" applyFont="1" applyAlignment="1">
      <alignment horizontal="right" readingOrder="2"/>
    </xf>
    <xf numFmtId="0" fontId="21" fillId="3" borderId="6" xfId="0" applyFont="1" applyFill="1" applyBorder="1" applyAlignment="1">
      <alignment horizontal="right" vertical="center" wrapText="1" indent="1"/>
    </xf>
    <xf numFmtId="2" fontId="21" fillId="3" borderId="6" xfId="0" applyNumberFormat="1" applyFont="1" applyFill="1" applyBorder="1" applyAlignment="1">
      <alignment horizontal="right" vertical="center" wrapText="1" indent="1"/>
    </xf>
    <xf numFmtId="0" fontId="53" fillId="0" borderId="0" xfId="0" applyFont="1" applyAlignment="1">
      <alignment vertical="center"/>
    </xf>
    <xf numFmtId="0" fontId="35" fillId="0" borderId="0" xfId="0" applyFont="1" applyAlignment="1">
      <alignment horizontal="right" vertical="center" readingOrder="2"/>
    </xf>
    <xf numFmtId="0" fontId="27" fillId="0" borderId="0" xfId="0" applyFont="1" applyAlignment="1">
      <alignment horizontal="center" vertical="center" wrapText="1"/>
    </xf>
    <xf numFmtId="0" fontId="35" fillId="2" borderId="3"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35" fillId="3" borderId="4" xfId="0" applyFont="1" applyFill="1" applyBorder="1" applyAlignment="1">
      <alignment horizontal="right" vertical="center" wrapText="1"/>
    </xf>
    <xf numFmtId="0" fontId="21" fillId="3" borderId="4" xfId="0" applyFont="1" applyFill="1" applyBorder="1" applyAlignment="1">
      <alignment horizontal="right" vertical="center" wrapText="1"/>
    </xf>
    <xf numFmtId="0" fontId="35" fillId="2" borderId="5" xfId="0" applyFont="1" applyFill="1" applyBorder="1" applyAlignment="1">
      <alignment horizontal="right" vertical="center" wrapText="1"/>
    </xf>
    <xf numFmtId="0" fontId="21" fillId="2" borderId="5" xfId="0" applyFont="1" applyFill="1" applyBorder="1" applyAlignment="1">
      <alignment horizontal="right" vertical="center" wrapText="1"/>
    </xf>
    <xf numFmtId="0" fontId="35" fillId="3" borderId="14" xfId="0" applyFont="1" applyFill="1" applyBorder="1" applyAlignment="1">
      <alignment horizontal="right" vertical="center" wrapText="1"/>
    </xf>
    <xf numFmtId="0" fontId="6" fillId="0" borderId="0" xfId="0" applyFont="1" applyAlignment="1">
      <alignment vertical="center" wrapText="1"/>
    </xf>
    <xf numFmtId="0" fontId="0" fillId="0" borderId="0" xfId="0" applyAlignment="1">
      <alignment vertical="center" wrapText="1"/>
    </xf>
    <xf numFmtId="0" fontId="35" fillId="2" borderId="0" xfId="0" applyFont="1" applyFill="1" applyAlignment="1">
      <alignment horizontal="right" vertical="center" wrapText="1" indent="1"/>
    </xf>
    <xf numFmtId="0" fontId="19" fillId="3" borderId="15" xfId="0" applyFont="1" applyFill="1" applyBorder="1" applyAlignment="1">
      <alignment horizontal="center" vertical="top" wrapText="1"/>
    </xf>
    <xf numFmtId="0" fontId="35" fillId="3" borderId="13" xfId="0" applyFont="1" applyFill="1" applyBorder="1" applyAlignment="1">
      <alignment horizontal="center" wrapText="1"/>
    </xf>
    <xf numFmtId="0" fontId="35" fillId="3" borderId="6" xfId="0" applyFont="1" applyFill="1" applyBorder="1" applyAlignment="1">
      <alignment horizontal="center" wrapText="1"/>
    </xf>
    <xf numFmtId="0" fontId="19" fillId="3" borderId="7" xfId="0" applyFont="1" applyFill="1" applyBorder="1" applyAlignment="1">
      <alignment horizontal="center" vertical="top" wrapText="1"/>
    </xf>
    <xf numFmtId="0" fontId="35" fillId="3" borderId="10" xfId="0" applyFont="1" applyFill="1" applyBorder="1" applyAlignment="1">
      <alignment horizontal="center" vertical="center" wrapText="1"/>
    </xf>
    <xf numFmtId="0" fontId="19" fillId="3" borderId="7" xfId="0" applyFont="1" applyFill="1" applyBorder="1" applyAlignment="1">
      <alignment horizontal="center" vertical="center" wrapText="1"/>
    </xf>
    <xf numFmtId="164" fontId="26" fillId="0" borderId="0" xfId="0" applyNumberFormat="1" applyFont="1" applyAlignment="1">
      <alignment vertical="center" wrapText="1"/>
    </xf>
    <xf numFmtId="0" fontId="3" fillId="2" borderId="0" xfId="0" applyFont="1" applyFill="1" applyAlignment="1">
      <alignment vertical="center" wrapText="1" readingOrder="1"/>
    </xf>
    <xf numFmtId="0" fontId="4" fillId="2" borderId="0" xfId="0" applyFont="1" applyFill="1" applyAlignment="1">
      <alignment vertical="center"/>
    </xf>
    <xf numFmtId="0" fontId="4" fillId="2" borderId="0" xfId="0" applyFont="1" applyFill="1" applyAlignment="1">
      <alignment vertical="center" wrapText="1"/>
    </xf>
    <xf numFmtId="0" fontId="5" fillId="2" borderId="0" xfId="0" applyFont="1" applyFill="1" applyAlignment="1">
      <alignment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vertical="center" wrapText="1"/>
    </xf>
    <xf numFmtId="0" fontId="4" fillId="2" borderId="0" xfId="0" applyFont="1" applyFill="1" applyAlignment="1">
      <alignment horizontal="center" vertical="center" wrapText="1"/>
    </xf>
    <xf numFmtId="0" fontId="10" fillId="0" borderId="0" xfId="0" applyFont="1" applyAlignment="1">
      <alignment horizontal="center" vertical="center" wrapText="1" readingOrder="1"/>
    </xf>
    <xf numFmtId="0" fontId="77" fillId="0" borderId="0" xfId="0" applyFont="1" applyAlignment="1">
      <alignment horizontal="left" vertical="center" wrapText="1"/>
    </xf>
    <xf numFmtId="0" fontId="74" fillId="0" borderId="0" xfId="0" applyFont="1" applyAlignment="1">
      <alignment horizontal="right" vertical="center" wrapText="1" readingOrder="2"/>
    </xf>
    <xf numFmtId="0" fontId="4" fillId="0" borderId="0" xfId="7" applyFont="1" applyAlignment="1">
      <alignment horizontal="distributed" wrapText="1"/>
    </xf>
    <xf numFmtId="0" fontId="40" fillId="2" borderId="9" xfId="0" applyFont="1" applyFill="1" applyBorder="1" applyAlignment="1">
      <alignment horizontal="center" vertical="center" wrapText="1"/>
    </xf>
    <xf numFmtId="0" fontId="47" fillId="2" borderId="9" xfId="0" applyFont="1" applyFill="1" applyBorder="1" applyAlignment="1">
      <alignment horizontal="left" vertical="center" wrapText="1" indent="1"/>
    </xf>
    <xf numFmtId="0" fontId="27" fillId="0" borderId="0" xfId="0" applyFont="1" applyAlignment="1">
      <alignment horizontal="center" vertical="center" wrapText="1" readingOrder="1"/>
    </xf>
    <xf numFmtId="0" fontId="9" fillId="0" borderId="0" xfId="0" applyFont="1" applyAlignment="1">
      <alignment horizontal="right" vertical="center" wrapText="1"/>
    </xf>
    <xf numFmtId="0" fontId="9" fillId="0" borderId="0" xfId="0" applyFont="1" applyAlignment="1">
      <alignment horizontal="center" vertical="center" wrapText="1"/>
    </xf>
    <xf numFmtId="0" fontId="35" fillId="3" borderId="4" xfId="0" applyFont="1" applyFill="1" applyBorder="1" applyAlignment="1">
      <alignment horizontal="right" vertical="center" wrapText="1" indent="1"/>
    </xf>
    <xf numFmtId="0" fontId="35" fillId="2" borderId="5" xfId="0" applyFont="1" applyFill="1" applyBorder="1" applyAlignment="1">
      <alignment horizontal="right" vertical="center" wrapText="1" indent="1"/>
    </xf>
    <xf numFmtId="0" fontId="35" fillId="2" borderId="3" xfId="0" applyFont="1" applyFill="1" applyBorder="1" applyAlignment="1">
      <alignment horizontal="right" vertical="center" wrapText="1" indent="1"/>
    </xf>
    <xf numFmtId="0" fontId="35" fillId="3" borderId="10" xfId="0" applyFont="1" applyFill="1" applyBorder="1" applyAlignment="1">
      <alignment horizontal="center" wrapText="1"/>
    </xf>
    <xf numFmtId="0" fontId="40" fillId="2" borderId="8" xfId="0" applyFont="1" applyFill="1" applyBorder="1" applyAlignment="1">
      <alignment horizontal="center" vertical="center" wrapText="1"/>
    </xf>
    <xf numFmtId="0" fontId="47" fillId="2" borderId="8" xfId="0" applyFont="1" applyFill="1" applyBorder="1" applyAlignment="1">
      <alignment horizontal="left" vertical="center" wrapText="1" indent="1"/>
    </xf>
    <xf numFmtId="0" fontId="36" fillId="2" borderId="3" xfId="0" applyFont="1" applyFill="1" applyBorder="1" applyAlignment="1">
      <alignment vertical="center" wrapText="1"/>
    </xf>
    <xf numFmtId="0" fontId="36" fillId="3" borderId="4" xfId="0" applyFont="1" applyFill="1" applyBorder="1" applyAlignment="1">
      <alignment vertical="center" wrapText="1"/>
    </xf>
    <xf numFmtId="0" fontId="47" fillId="3" borderId="7" xfId="0" applyFont="1" applyFill="1" applyBorder="1" applyAlignment="1">
      <alignment horizontal="left" vertical="center" wrapText="1" indent="1"/>
    </xf>
    <xf numFmtId="0" fontId="47" fillId="2" borderId="10" xfId="0" applyFont="1" applyFill="1" applyBorder="1" applyAlignment="1">
      <alignment horizontal="left" vertical="center" wrapText="1" indent="1"/>
    </xf>
    <xf numFmtId="0" fontId="43" fillId="2" borderId="6"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25" fillId="0" borderId="0" xfId="7" applyFont="1" applyAlignment="1">
      <alignment horizontal="right" vertical="top" wrapText="1" readingOrder="2"/>
    </xf>
    <xf numFmtId="164" fontId="35" fillId="2" borderId="25" xfId="0" applyNumberFormat="1" applyFont="1" applyFill="1" applyBorder="1" applyAlignment="1">
      <alignment horizontal="center" vertical="center"/>
    </xf>
    <xf numFmtId="164" fontId="21" fillId="2" borderId="25" xfId="0" applyNumberFormat="1" applyFont="1" applyFill="1" applyBorder="1" applyAlignment="1">
      <alignment horizontal="center" vertical="center"/>
    </xf>
    <xf numFmtId="2" fontId="21" fillId="3" borderId="7" xfId="0" applyNumberFormat="1" applyFont="1" applyFill="1" applyBorder="1" applyAlignment="1">
      <alignment horizontal="right" vertical="center" wrapText="1" indent="1"/>
    </xf>
    <xf numFmtId="0" fontId="35" fillId="2" borderId="10" xfId="0" applyFont="1" applyFill="1" applyBorder="1" applyAlignment="1">
      <alignment vertical="center" wrapText="1"/>
    </xf>
    <xf numFmtId="0" fontId="21" fillId="2" borderId="10" xfId="0" applyFont="1" applyFill="1" applyBorder="1" applyAlignment="1">
      <alignment vertical="center" wrapText="1"/>
    </xf>
    <xf numFmtId="0" fontId="35" fillId="3" borderId="6" xfId="0" applyFont="1" applyFill="1" applyBorder="1" applyAlignment="1">
      <alignment vertical="center" wrapText="1"/>
    </xf>
    <xf numFmtId="0" fontId="21" fillId="3" borderId="6" xfId="0" applyFont="1" applyFill="1" applyBorder="1" applyAlignment="1">
      <alignment vertical="center" wrapText="1"/>
    </xf>
    <xf numFmtId="0" fontId="35" fillId="2" borderId="6" xfId="0" applyFont="1" applyFill="1" applyBorder="1" applyAlignment="1">
      <alignment vertical="center" wrapText="1"/>
    </xf>
    <xf numFmtId="0" fontId="21" fillId="2" borderId="6" xfId="0" applyFont="1" applyFill="1" applyBorder="1" applyAlignment="1">
      <alignment vertical="center" wrapText="1"/>
    </xf>
    <xf numFmtId="0" fontId="21" fillId="3" borderId="7" xfId="0" applyFont="1" applyFill="1" applyBorder="1" applyAlignment="1">
      <alignment vertical="center" wrapText="1"/>
    </xf>
    <xf numFmtId="0" fontId="21" fillId="3" borderId="0" xfId="0" applyFont="1" applyFill="1" applyAlignment="1">
      <alignment vertical="center" wrapText="1"/>
    </xf>
    <xf numFmtId="0" fontId="21" fillId="3" borderId="1" xfId="0" applyFont="1" applyFill="1" applyBorder="1" applyAlignment="1">
      <alignment vertical="center" wrapText="1"/>
    </xf>
    <xf numFmtId="2" fontId="21" fillId="2" borderId="10" xfId="0" applyNumberFormat="1" applyFont="1" applyFill="1" applyBorder="1" applyAlignment="1">
      <alignment horizontal="right" vertical="center" wrapText="1" indent="1"/>
    </xf>
    <xf numFmtId="0" fontId="4" fillId="0" borderId="0" xfId="7" applyFont="1" applyAlignment="1">
      <alignment horizontal="left" vertical="top" wrapText="1" readingOrder="2"/>
    </xf>
    <xf numFmtId="0" fontId="17" fillId="0" borderId="0" xfId="0" applyFont="1" applyAlignment="1">
      <alignment horizontal="center" vertical="center" wrapText="1"/>
    </xf>
    <xf numFmtId="0" fontId="35" fillId="2" borderId="8" xfId="0" applyFont="1" applyFill="1" applyBorder="1" applyAlignment="1">
      <alignment horizontal="center" vertical="center" readingOrder="1"/>
    </xf>
    <xf numFmtId="0" fontId="76" fillId="0" borderId="1" xfId="0" applyFont="1" applyBorder="1" applyAlignment="1">
      <alignment horizontal="left" vertical="center" wrapText="1"/>
    </xf>
    <xf numFmtId="0" fontId="73" fillId="0" borderId="1" xfId="0" applyFont="1" applyBorder="1" applyAlignment="1">
      <alignment horizontal="right" vertical="center" wrapText="1" readingOrder="2"/>
    </xf>
    <xf numFmtId="0" fontId="8" fillId="2" borderId="8" xfId="0" applyFont="1" applyFill="1" applyBorder="1" applyAlignment="1">
      <alignment horizontal="center" vertical="center" readingOrder="2"/>
    </xf>
    <xf numFmtId="0" fontId="35" fillId="3" borderId="10" xfId="0" applyFont="1" applyFill="1" applyBorder="1" applyAlignment="1">
      <alignment horizontal="center" vertical="center" readingOrder="1"/>
    </xf>
    <xf numFmtId="0" fontId="76" fillId="3" borderId="2" xfId="0" applyFont="1" applyFill="1" applyBorder="1" applyAlignment="1">
      <alignment vertical="center" wrapText="1"/>
    </xf>
    <xf numFmtId="0" fontId="73" fillId="3" borderId="2" xfId="0" applyFont="1" applyFill="1" applyBorder="1" applyAlignment="1">
      <alignment horizontal="right" vertical="center" wrapText="1" readingOrder="2"/>
    </xf>
    <xf numFmtId="0" fontId="8" fillId="3" borderId="10" xfId="0" applyFont="1" applyFill="1" applyBorder="1" applyAlignment="1">
      <alignment horizontal="center" vertical="center" readingOrder="2"/>
    </xf>
    <xf numFmtId="0" fontId="35" fillId="2" borderId="6" xfId="0" applyFont="1" applyFill="1" applyBorder="1" applyAlignment="1">
      <alignment horizontal="center" vertical="center" readingOrder="1"/>
    </xf>
    <xf numFmtId="0" fontId="8" fillId="2" borderId="6" xfId="0" applyFont="1" applyFill="1" applyBorder="1" applyAlignment="1">
      <alignment horizontal="center" vertical="center" readingOrder="2"/>
    </xf>
    <xf numFmtId="0" fontId="35" fillId="3" borderId="6" xfId="0" applyFont="1" applyFill="1" applyBorder="1" applyAlignment="1">
      <alignment horizontal="center" vertical="center" readingOrder="1"/>
    </xf>
    <xf numFmtId="0" fontId="8" fillId="3" borderId="6" xfId="0" applyFont="1" applyFill="1" applyBorder="1" applyAlignment="1">
      <alignment horizontal="center" vertical="center" readingOrder="2"/>
    </xf>
    <xf numFmtId="0" fontId="37" fillId="2" borderId="7" xfId="0" applyFont="1" applyFill="1" applyBorder="1" applyAlignment="1">
      <alignment horizontal="center" vertical="top" readingOrder="1"/>
    </xf>
    <xf numFmtId="0" fontId="52" fillId="2" borderId="7" xfId="1" applyFont="1" applyFill="1" applyBorder="1" applyAlignment="1" applyProtection="1">
      <alignment horizontal="right" wrapText="1" indent="1"/>
    </xf>
    <xf numFmtId="0" fontId="35" fillId="2" borderId="7" xfId="0" applyFont="1" applyFill="1" applyBorder="1" applyAlignment="1">
      <alignment horizontal="center" vertical="center"/>
    </xf>
    <xf numFmtId="0" fontId="37" fillId="2" borderId="7" xfId="0" applyFont="1" applyFill="1" applyBorder="1" applyAlignment="1">
      <alignment horizontal="center" vertical="center" readingOrder="1"/>
    </xf>
    <xf numFmtId="0" fontId="35" fillId="2" borderId="3" xfId="16" applyFont="1" applyFill="1" applyBorder="1" applyAlignment="1">
      <alignment horizontal="center" vertical="center"/>
    </xf>
    <xf numFmtId="0" fontId="35" fillId="3" borderId="4" xfId="16" applyFont="1" applyFill="1" applyBorder="1" applyAlignment="1">
      <alignment horizontal="center" vertical="center"/>
    </xf>
    <xf numFmtId="0" fontId="35" fillId="2" borderId="4" xfId="16" applyFont="1" applyFill="1" applyBorder="1" applyAlignment="1">
      <alignment horizontal="center" vertical="center"/>
    </xf>
    <xf numFmtId="0" fontId="37" fillId="3" borderId="4" xfId="16" applyFont="1" applyFill="1" applyBorder="1" applyAlignment="1">
      <alignment horizontal="center" vertical="center" readingOrder="2"/>
    </xf>
    <xf numFmtId="0" fontId="76" fillId="3" borderId="0" xfId="16" applyFont="1" applyFill="1" applyAlignment="1">
      <alignment vertical="center" wrapText="1"/>
    </xf>
    <xf numFmtId="0" fontId="35" fillId="3" borderId="8" xfId="16" applyFont="1" applyFill="1" applyBorder="1" applyAlignment="1">
      <alignment horizontal="center" vertical="center"/>
    </xf>
    <xf numFmtId="0" fontId="37" fillId="2" borderId="3" xfId="16" applyFont="1" applyFill="1" applyBorder="1" applyAlignment="1">
      <alignment horizontal="center" vertical="center" readingOrder="2"/>
    </xf>
    <xf numFmtId="0" fontId="35" fillId="2" borderId="8" xfId="16" applyFont="1" applyFill="1" applyBorder="1" applyAlignment="1">
      <alignment horizontal="center" vertical="center"/>
    </xf>
    <xf numFmtId="0" fontId="35" fillId="3" borderId="10" xfId="16" applyFont="1" applyFill="1" applyBorder="1" applyAlignment="1">
      <alignment horizontal="center" vertical="center"/>
    </xf>
    <xf numFmtId="0" fontId="35" fillId="2" borderId="6" xfId="16" applyFont="1" applyFill="1" applyBorder="1" applyAlignment="1">
      <alignment horizontal="center" vertical="center"/>
    </xf>
    <xf numFmtId="0" fontId="35" fillId="3" borderId="6" xfId="16" applyFont="1" applyFill="1" applyBorder="1" applyAlignment="1">
      <alignment horizontal="center" vertical="center"/>
    </xf>
    <xf numFmtId="0" fontId="0" fillId="4" borderId="0" xfId="0" applyFill="1"/>
    <xf numFmtId="0" fontId="26" fillId="4" borderId="0" xfId="0" applyFont="1" applyFill="1"/>
    <xf numFmtId="0" fontId="8" fillId="0" borderId="1" xfId="0" applyFont="1" applyBorder="1" applyAlignment="1">
      <alignment vertical="center" wrapText="1"/>
    </xf>
    <xf numFmtId="0" fontId="9" fillId="0" borderId="1" xfId="0" applyFont="1" applyBorder="1" applyAlignment="1">
      <alignment vertical="center" wrapText="1"/>
    </xf>
    <xf numFmtId="0" fontId="21" fillId="2" borderId="6" xfId="0" applyFont="1" applyFill="1" applyBorder="1" applyAlignment="1">
      <alignment horizontal="right" vertical="center" wrapText="1"/>
    </xf>
    <xf numFmtId="0" fontId="21" fillId="3" borderId="6" xfId="0" applyFont="1" applyFill="1" applyBorder="1" applyAlignment="1">
      <alignment horizontal="right" vertical="center" wrapText="1"/>
    </xf>
    <xf numFmtId="0" fontId="21" fillId="2" borderId="9" xfId="0" applyFont="1" applyFill="1" applyBorder="1" applyAlignment="1">
      <alignment vertical="center" wrapText="1"/>
    </xf>
    <xf numFmtId="0" fontId="21" fillId="3" borderId="3" xfId="0" applyFont="1" applyFill="1" applyBorder="1" applyAlignment="1">
      <alignment vertical="center" wrapText="1"/>
    </xf>
    <xf numFmtId="0" fontId="21" fillId="3" borderId="7" xfId="0" applyFont="1" applyFill="1" applyBorder="1" applyAlignment="1">
      <alignment horizontal="right" vertical="center" wrapText="1"/>
    </xf>
    <xf numFmtId="0" fontId="36" fillId="3" borderId="10" xfId="0" applyFont="1" applyFill="1" applyBorder="1" applyAlignment="1">
      <alignment horizontal="center" wrapText="1"/>
    </xf>
    <xf numFmtId="0" fontId="53" fillId="3" borderId="10" xfId="0" applyFont="1" applyFill="1" applyBorder="1" applyAlignment="1">
      <alignment horizontal="center" wrapText="1"/>
    </xf>
    <xf numFmtId="0" fontId="21" fillId="3" borderId="5" xfId="0" applyFont="1" applyFill="1" applyBorder="1" applyAlignment="1">
      <alignment vertical="center" wrapText="1"/>
    </xf>
    <xf numFmtId="0" fontId="35" fillId="3" borderId="5" xfId="0" applyFont="1" applyFill="1" applyBorder="1" applyAlignment="1">
      <alignment vertical="center" wrapText="1"/>
    </xf>
    <xf numFmtId="0" fontId="21" fillId="2" borderId="10" xfId="0" applyFont="1" applyFill="1" applyBorder="1" applyAlignment="1">
      <alignment horizontal="right" vertical="center" wrapText="1"/>
    </xf>
    <xf numFmtId="0" fontId="11" fillId="3" borderId="6" xfId="0" applyFont="1" applyFill="1" applyBorder="1" applyAlignment="1">
      <alignment horizontal="center" vertical="center" wrapText="1"/>
    </xf>
    <xf numFmtId="0" fontId="44" fillId="3" borderId="7" xfId="0" applyFont="1" applyFill="1" applyBorder="1" applyAlignment="1">
      <alignment horizontal="center" vertical="top" wrapText="1"/>
    </xf>
    <xf numFmtId="0" fontId="35" fillId="3" borderId="6" xfId="0" applyFont="1" applyFill="1" applyBorder="1" applyAlignment="1">
      <alignment horizontal="center" vertical="center" wrapText="1"/>
    </xf>
    <xf numFmtId="0" fontId="35" fillId="3" borderId="14" xfId="0" applyFont="1" applyFill="1" applyBorder="1" applyAlignment="1">
      <alignment horizontal="center" vertical="center" wrapText="1"/>
    </xf>
    <xf numFmtId="0" fontId="9" fillId="2" borderId="0" xfId="0" applyFont="1" applyFill="1" applyAlignment="1">
      <alignment horizontal="right" vertical="center" wrapText="1"/>
    </xf>
    <xf numFmtId="0" fontId="19" fillId="3" borderId="20" xfId="0" applyFont="1" applyFill="1" applyBorder="1" applyAlignment="1">
      <alignment horizontal="center" vertical="top" wrapText="1"/>
    </xf>
    <xf numFmtId="0" fontId="19" fillId="3" borderId="1" xfId="0" applyFont="1" applyFill="1" applyBorder="1" applyAlignment="1">
      <alignment horizontal="center" vertical="top" wrapText="1"/>
    </xf>
    <xf numFmtId="0" fontId="19" fillId="3" borderId="22" xfId="0" applyFont="1" applyFill="1" applyBorder="1" applyAlignment="1">
      <alignment horizontal="center" vertical="top" wrapText="1"/>
    </xf>
    <xf numFmtId="0" fontId="35" fillId="2" borderId="8" xfId="0" applyFont="1" applyFill="1" applyBorder="1" applyAlignment="1">
      <alignment horizontal="right" vertical="center" wrapText="1"/>
    </xf>
    <xf numFmtId="0" fontId="35" fillId="3" borderId="7" xfId="0" applyFont="1" applyFill="1" applyBorder="1" applyAlignment="1">
      <alignment horizontal="right" vertical="center" wrapText="1"/>
    </xf>
    <xf numFmtId="0" fontId="47" fillId="2" borderId="17" xfId="0" applyFont="1" applyFill="1" applyBorder="1" applyAlignment="1">
      <alignment horizontal="left" vertical="center" wrapText="1" indent="1"/>
    </xf>
    <xf numFmtId="0" fontId="21" fillId="2" borderId="18" xfId="0" applyFont="1" applyFill="1" applyBorder="1" applyAlignment="1">
      <alignment horizontal="right" vertical="center" wrapText="1" indent="1"/>
    </xf>
    <xf numFmtId="0" fontId="47" fillId="3" borderId="19" xfId="0" applyFont="1" applyFill="1" applyBorder="1" applyAlignment="1">
      <alignment horizontal="left" vertical="center" wrapText="1" indent="1"/>
    </xf>
    <xf numFmtId="0" fontId="21" fillId="3" borderId="21" xfId="0" applyFont="1" applyFill="1" applyBorder="1" applyAlignment="1">
      <alignment horizontal="right" vertical="center" wrapText="1" indent="1"/>
    </xf>
    <xf numFmtId="0" fontId="47" fillId="2" borderId="19" xfId="0" applyFont="1" applyFill="1" applyBorder="1" applyAlignment="1">
      <alignment horizontal="left" vertical="center" wrapText="1" indent="1"/>
    </xf>
    <xf numFmtId="0" fontId="21" fillId="2" borderId="21" xfId="0" applyFont="1" applyFill="1" applyBorder="1" applyAlignment="1">
      <alignment horizontal="right" vertical="center" wrapText="1" indent="1"/>
    </xf>
    <xf numFmtId="2" fontId="26" fillId="0" borderId="0" xfId="0" applyNumberFormat="1" applyFont="1"/>
    <xf numFmtId="0" fontId="11" fillId="3" borderId="10" xfId="0" applyFont="1" applyFill="1" applyBorder="1" applyAlignment="1">
      <alignment horizontal="center" vertical="center" wrapText="1"/>
    </xf>
    <xf numFmtId="0" fontId="55" fillId="2" borderId="3" xfId="0" applyFont="1" applyFill="1" applyBorder="1" applyAlignment="1">
      <alignment horizontal="right" vertical="center" wrapText="1"/>
    </xf>
    <xf numFmtId="0" fontId="55" fillId="3" borderId="4" xfId="0" applyFont="1" applyFill="1" applyBorder="1" applyAlignment="1">
      <alignment horizontal="right" vertical="center" wrapText="1"/>
    </xf>
    <xf numFmtId="1" fontId="21" fillId="2" borderId="10" xfId="0" applyNumberFormat="1" applyFont="1" applyFill="1" applyBorder="1" applyAlignment="1">
      <alignment horizontal="right" vertical="center" wrapText="1" indent="1"/>
    </xf>
    <xf numFmtId="1" fontId="21" fillId="3" borderId="6" xfId="0" applyNumberFormat="1" applyFont="1" applyFill="1" applyBorder="1" applyAlignment="1">
      <alignment horizontal="right" vertical="center" wrapText="1" indent="1"/>
    </xf>
    <xf numFmtId="1" fontId="21" fillId="2" borderId="6" xfId="0" applyNumberFormat="1" applyFont="1" applyFill="1" applyBorder="1" applyAlignment="1">
      <alignment horizontal="right" vertical="center" wrapText="1" indent="1"/>
    </xf>
    <xf numFmtId="1" fontId="35" fillId="2" borderId="0" xfId="0" applyNumberFormat="1" applyFont="1" applyFill="1" applyAlignment="1">
      <alignment horizontal="right" vertical="center" wrapText="1" indent="1"/>
    </xf>
    <xf numFmtId="1" fontId="6" fillId="3" borderId="24" xfId="0" applyNumberFormat="1" applyFont="1" applyFill="1" applyBorder="1" applyAlignment="1">
      <alignment vertical="center" wrapText="1"/>
    </xf>
    <xf numFmtId="0" fontId="21" fillId="3" borderId="5" xfId="0" applyFont="1" applyFill="1" applyBorder="1" applyAlignment="1">
      <alignment horizontal="right" vertical="center" wrapText="1"/>
    </xf>
    <xf numFmtId="0" fontId="35" fillId="2" borderId="10" xfId="0" applyFont="1" applyFill="1" applyBorder="1" applyAlignment="1">
      <alignment horizontal="right" vertical="center" wrapText="1"/>
    </xf>
    <xf numFmtId="0" fontId="35" fillId="3" borderId="6" xfId="0" applyFont="1" applyFill="1" applyBorder="1" applyAlignment="1">
      <alignment horizontal="right" vertical="center" wrapText="1"/>
    </xf>
    <xf numFmtId="0" fontId="35" fillId="2" borderId="6" xfId="0" applyFont="1" applyFill="1" applyBorder="1" applyAlignment="1">
      <alignment horizontal="right" vertical="center" wrapText="1"/>
    </xf>
    <xf numFmtId="0" fontId="35" fillId="3" borderId="0" xfId="0" applyFont="1" applyFill="1" applyAlignment="1">
      <alignment vertical="center" wrapText="1"/>
    </xf>
    <xf numFmtId="164" fontId="21" fillId="2" borderId="11" xfId="0" applyNumberFormat="1" applyFont="1" applyFill="1" applyBorder="1" applyAlignment="1">
      <alignment horizontal="right" vertical="center"/>
    </xf>
    <xf numFmtId="164" fontId="21" fillId="3" borderId="12" xfId="0" applyNumberFormat="1" applyFont="1" applyFill="1" applyBorder="1" applyAlignment="1">
      <alignment horizontal="right" vertical="center"/>
    </xf>
    <xf numFmtId="0" fontId="35" fillId="2" borderId="9" xfId="0" applyFont="1" applyFill="1" applyBorder="1" applyAlignment="1">
      <alignment vertical="center" wrapText="1"/>
    </xf>
    <xf numFmtId="164" fontId="21" fillId="3" borderId="11" xfId="0" applyNumberFormat="1" applyFont="1" applyFill="1" applyBorder="1" applyAlignment="1">
      <alignment horizontal="right" vertical="center"/>
    </xf>
    <xf numFmtId="0" fontId="35" fillId="2" borderId="6" xfId="0" applyFont="1" applyFill="1" applyBorder="1" applyAlignment="1">
      <alignment horizontal="right" vertical="center" wrapText="1" indent="1"/>
    </xf>
    <xf numFmtId="164" fontId="84" fillId="0" borderId="0" xfId="0" applyNumberFormat="1" applyFont="1" applyAlignment="1">
      <alignment horizontal="right" vertical="center"/>
    </xf>
    <xf numFmtId="164" fontId="84" fillId="0" borderId="0" xfId="0" applyNumberFormat="1" applyFont="1" applyAlignment="1">
      <alignment horizontal="left"/>
    </xf>
    <xf numFmtId="0" fontId="6" fillId="2" borderId="0" xfId="0" applyFont="1" applyFill="1" applyAlignment="1">
      <alignment vertical="center" wrapText="1"/>
    </xf>
    <xf numFmtId="164" fontId="35" fillId="2" borderId="13" xfId="0" applyNumberFormat="1" applyFont="1" applyFill="1" applyBorder="1" applyAlignment="1">
      <alignment horizontal="center" vertical="center"/>
    </xf>
    <xf numFmtId="0" fontId="21" fillId="2" borderId="18" xfId="0" applyFont="1" applyFill="1" applyBorder="1" applyAlignment="1">
      <alignment vertical="center" wrapText="1"/>
    </xf>
    <xf numFmtId="0" fontId="21" fillId="3" borderId="21" xfId="0" applyFont="1" applyFill="1" applyBorder="1" applyAlignment="1">
      <alignment vertical="center" wrapText="1"/>
    </xf>
    <xf numFmtId="0" fontId="21" fillId="2" borderId="21" xfId="0" applyFont="1" applyFill="1" applyBorder="1" applyAlignment="1">
      <alignment vertical="center" wrapText="1"/>
    </xf>
    <xf numFmtId="0" fontId="53" fillId="3" borderId="6" xfId="0" applyFont="1" applyFill="1" applyBorder="1" applyAlignment="1">
      <alignment horizontal="center" vertical="top" wrapText="1"/>
    </xf>
    <xf numFmtId="0" fontId="35" fillId="2" borderId="0" xfId="0" applyFont="1" applyFill="1" applyAlignment="1">
      <alignment vertical="center" wrapText="1"/>
    </xf>
    <xf numFmtId="0" fontId="35" fillId="2" borderId="2" xfId="0" applyFont="1" applyFill="1" applyBorder="1" applyAlignment="1">
      <alignment vertical="center" wrapText="1"/>
    </xf>
    <xf numFmtId="0" fontId="19" fillId="3" borderId="6" xfId="0" applyFont="1" applyFill="1" applyBorder="1" applyAlignment="1">
      <alignment horizontal="center" vertical="top" wrapText="1"/>
    </xf>
    <xf numFmtId="0" fontId="36" fillId="3" borderId="14" xfId="0" applyFont="1" applyFill="1" applyBorder="1" applyAlignment="1">
      <alignment horizontal="right" vertical="center" wrapText="1"/>
    </xf>
    <xf numFmtId="0" fontId="6" fillId="3" borderId="29" xfId="0" applyFont="1" applyFill="1" applyBorder="1" applyAlignment="1">
      <alignment vertical="center" wrapText="1"/>
    </xf>
    <xf numFmtId="0" fontId="6" fillId="3" borderId="14" xfId="0" applyFont="1" applyFill="1" applyBorder="1" applyAlignment="1">
      <alignment vertical="center" wrapText="1"/>
    </xf>
    <xf numFmtId="0" fontId="35" fillId="3" borderId="14" xfId="0" applyFont="1" applyFill="1" applyBorder="1" applyAlignment="1">
      <alignment vertical="center" wrapText="1"/>
    </xf>
    <xf numFmtId="49" fontId="82" fillId="3" borderId="24" xfId="0" applyNumberFormat="1" applyFont="1" applyFill="1" applyBorder="1" applyAlignment="1">
      <alignment horizontal="center" vertical="center"/>
    </xf>
    <xf numFmtId="0" fontId="83" fillId="3" borderId="24" xfId="0" applyFont="1" applyFill="1" applyBorder="1" applyAlignment="1">
      <alignment vertical="center"/>
    </xf>
    <xf numFmtId="1" fontId="82" fillId="3" borderId="28" xfId="0" applyNumberFormat="1" applyFont="1" applyFill="1" applyBorder="1" applyAlignment="1">
      <alignment horizontal="right" vertical="center"/>
    </xf>
    <xf numFmtId="1" fontId="82" fillId="3" borderId="24" xfId="0" applyNumberFormat="1" applyFont="1" applyFill="1" applyBorder="1" applyAlignment="1">
      <alignment horizontal="right" vertical="center"/>
    </xf>
    <xf numFmtId="49" fontId="11" fillId="3" borderId="24" xfId="0" applyNumberFormat="1" applyFont="1" applyFill="1" applyBorder="1" applyAlignment="1">
      <alignment horizontal="right" vertical="center" wrapText="1"/>
    </xf>
    <xf numFmtId="0" fontId="35" fillId="3" borderId="3" xfId="0" applyFont="1" applyFill="1" applyBorder="1" applyAlignment="1">
      <alignment horizontal="right" vertical="center" wrapText="1" indent="1"/>
    </xf>
    <xf numFmtId="0" fontId="40" fillId="3" borderId="3" xfId="0" applyFont="1" applyFill="1" applyBorder="1" applyAlignment="1">
      <alignment horizontal="center" vertical="center" wrapText="1"/>
    </xf>
    <xf numFmtId="0" fontId="47" fillId="3" borderId="3" xfId="0" applyFont="1" applyFill="1" applyBorder="1" applyAlignment="1">
      <alignment horizontal="left" vertical="center" wrapText="1" indent="1"/>
    </xf>
    <xf numFmtId="0" fontId="36" fillId="3" borderId="3" xfId="0" applyFont="1" applyFill="1" applyBorder="1" applyAlignment="1">
      <alignment vertical="center" wrapText="1"/>
    </xf>
    <xf numFmtId="0" fontId="55" fillId="3" borderId="3" xfId="0" applyFont="1" applyFill="1" applyBorder="1" applyAlignment="1">
      <alignment horizontal="right" vertical="center" wrapText="1"/>
    </xf>
    <xf numFmtId="0" fontId="35" fillId="3" borderId="9" xfId="0" applyFont="1" applyFill="1" applyBorder="1" applyAlignment="1">
      <alignment horizontal="right" vertical="center" wrapText="1" indent="1"/>
    </xf>
    <xf numFmtId="0" fontId="21" fillId="3" borderId="9" xfId="0" applyFont="1" applyFill="1" applyBorder="1" applyAlignment="1">
      <alignment horizontal="right" vertical="center" wrapText="1" indent="1"/>
    </xf>
    <xf numFmtId="0" fontId="11" fillId="3" borderId="24" xfId="0" applyFont="1" applyFill="1" applyBorder="1" applyAlignment="1">
      <alignment horizontal="right" vertical="center" wrapText="1"/>
    </xf>
    <xf numFmtId="0" fontId="4" fillId="3" borderId="0" xfId="0" applyFont="1" applyFill="1" applyAlignment="1">
      <alignment vertical="center" wrapText="1"/>
    </xf>
    <xf numFmtId="164" fontId="35" fillId="3" borderId="14" xfId="0" applyNumberFormat="1" applyFont="1" applyFill="1" applyBorder="1" applyAlignment="1">
      <alignment vertical="center" wrapText="1"/>
    </xf>
    <xf numFmtId="0" fontId="11" fillId="3" borderId="24" xfId="0" applyFont="1" applyFill="1" applyBorder="1" applyAlignment="1">
      <alignment vertical="center" wrapText="1"/>
    </xf>
    <xf numFmtId="2" fontId="11" fillId="3" borderId="24" xfId="0" applyNumberFormat="1" applyFont="1" applyFill="1" applyBorder="1" applyAlignment="1">
      <alignment vertical="center" wrapText="1"/>
    </xf>
    <xf numFmtId="0" fontId="37" fillId="3" borderId="24" xfId="0" applyFont="1" applyFill="1" applyBorder="1" applyAlignment="1">
      <alignment vertical="center"/>
    </xf>
    <xf numFmtId="0" fontId="21" fillId="3" borderId="21" xfId="0" applyFont="1" applyFill="1" applyBorder="1" applyAlignment="1">
      <alignment horizontal="right" vertical="center" wrapText="1"/>
    </xf>
    <xf numFmtId="0" fontId="11" fillId="3" borderId="28" xfId="0" applyFont="1" applyFill="1" applyBorder="1" applyAlignment="1">
      <alignment horizontal="right" vertical="center" wrapText="1"/>
    </xf>
    <xf numFmtId="0" fontId="35" fillId="3" borderId="9" xfId="0" applyFont="1" applyFill="1" applyBorder="1" applyAlignment="1">
      <alignment vertical="center" wrapText="1"/>
    </xf>
    <xf numFmtId="0" fontId="35" fillId="3" borderId="10" xfId="0" applyFont="1" applyFill="1" applyBorder="1" applyAlignment="1">
      <alignment vertical="center" wrapText="1"/>
    </xf>
    <xf numFmtId="164" fontId="35" fillId="3" borderId="39" xfId="0" applyNumberFormat="1" applyFont="1" applyFill="1" applyBorder="1" applyAlignment="1">
      <alignment vertical="center" wrapText="1"/>
    </xf>
    <xf numFmtId="0" fontId="21" fillId="3" borderId="3" xfId="0" applyFont="1" applyFill="1" applyBorder="1" applyAlignment="1">
      <alignment horizontal="right" vertical="center" wrapText="1" indent="1"/>
    </xf>
    <xf numFmtId="2" fontId="21" fillId="3" borderId="3" xfId="0" applyNumberFormat="1" applyFont="1" applyFill="1" applyBorder="1" applyAlignment="1">
      <alignment horizontal="right" vertical="center" wrapText="1" indent="1"/>
    </xf>
    <xf numFmtId="0" fontId="47" fillId="3" borderId="20" xfId="0" applyFont="1" applyFill="1" applyBorder="1" applyAlignment="1">
      <alignment horizontal="left" vertical="center" wrapText="1" indent="1"/>
    </xf>
    <xf numFmtId="0" fontId="21" fillId="2" borderId="18" xfId="0" applyFont="1" applyFill="1" applyBorder="1" applyAlignment="1">
      <alignment horizontal="right" vertical="center" wrapText="1"/>
    </xf>
    <xf numFmtId="0" fontId="21" fillId="2" borderId="21" xfId="0" applyFont="1" applyFill="1" applyBorder="1" applyAlignment="1">
      <alignment horizontal="right" vertical="center" wrapText="1"/>
    </xf>
    <xf numFmtId="0" fontId="21" fillId="3" borderId="22" xfId="0" applyFont="1" applyFill="1" applyBorder="1" applyAlignment="1">
      <alignment horizontal="right" vertical="center" wrapText="1"/>
    </xf>
    <xf numFmtId="0" fontId="35" fillId="0" borderId="0" xfId="0" applyFont="1" applyAlignment="1">
      <alignment vertical="center" wrapText="1"/>
    </xf>
    <xf numFmtId="49" fontId="11" fillId="3" borderId="28" xfId="0" applyNumberFormat="1" applyFont="1" applyFill="1" applyBorder="1" applyAlignment="1">
      <alignment horizontal="right" vertical="center" wrapText="1"/>
    </xf>
    <xf numFmtId="0" fontId="35" fillId="0" borderId="2" xfId="0" applyFont="1" applyBorder="1" applyAlignment="1">
      <alignment vertical="center" wrapText="1"/>
    </xf>
    <xf numFmtId="0" fontId="21" fillId="2" borderId="17" xfId="0" applyFont="1" applyFill="1" applyBorder="1" applyAlignment="1">
      <alignment horizontal="right" vertical="center" wrapText="1"/>
    </xf>
    <xf numFmtId="0" fontId="21" fillId="3" borderId="19" xfId="0" applyFont="1" applyFill="1" applyBorder="1" applyAlignment="1">
      <alignment horizontal="right" vertical="center" wrapText="1"/>
    </xf>
    <xf numFmtId="0" fontId="21" fillId="2" borderId="19" xfId="0" applyFont="1" applyFill="1" applyBorder="1" applyAlignment="1">
      <alignment horizontal="right" vertical="center" wrapText="1"/>
    </xf>
    <xf numFmtId="0" fontId="21" fillId="3" borderId="20" xfId="0" applyFont="1" applyFill="1" applyBorder="1" applyAlignment="1">
      <alignment horizontal="right" vertical="center" wrapText="1"/>
    </xf>
    <xf numFmtId="0" fontId="36" fillId="3" borderId="6" xfId="0" applyFont="1" applyFill="1" applyBorder="1" applyAlignment="1">
      <alignment horizontal="center" vertical="center" wrapText="1"/>
    </xf>
    <xf numFmtId="0" fontId="21" fillId="3" borderId="22" xfId="0" applyFont="1" applyFill="1" applyBorder="1" applyAlignment="1">
      <alignment vertical="center" wrapText="1"/>
    </xf>
    <xf numFmtId="0" fontId="36" fillId="3" borderId="6" xfId="0" applyFont="1" applyFill="1" applyBorder="1" applyAlignment="1">
      <alignment horizontal="center" vertical="top" wrapText="1"/>
    </xf>
    <xf numFmtId="0" fontId="35" fillId="3" borderId="6" xfId="0" applyFont="1" applyFill="1" applyBorder="1" applyAlignment="1">
      <alignment horizontal="right" vertical="center" wrapText="1" indent="1"/>
    </xf>
    <xf numFmtId="0" fontId="35" fillId="3" borderId="3" xfId="0" applyFont="1" applyFill="1" applyBorder="1" applyAlignment="1">
      <alignment horizontal="right" vertical="center" wrapText="1"/>
    </xf>
    <xf numFmtId="0" fontId="43" fillId="0" borderId="6" xfId="0" applyFont="1" applyBorder="1" applyAlignment="1">
      <alignment horizontal="center" vertical="center" wrapText="1"/>
    </xf>
    <xf numFmtId="0" fontId="47" fillId="0" borderId="6" xfId="0" applyFont="1" applyBorder="1" applyAlignment="1">
      <alignment horizontal="left" vertical="center" wrapText="1" indent="1"/>
    </xf>
    <xf numFmtId="0" fontId="35" fillId="0" borderId="6" xfId="0" applyFont="1" applyBorder="1" applyAlignment="1">
      <alignment vertical="center" wrapText="1"/>
    </xf>
    <xf numFmtId="0" fontId="21" fillId="0" borderId="6" xfId="0" applyFont="1" applyBorder="1" applyAlignment="1">
      <alignment horizontal="right" vertical="center" wrapText="1"/>
    </xf>
    <xf numFmtId="0" fontId="21" fillId="0" borderId="19" xfId="0" applyFont="1" applyBorder="1" applyAlignment="1">
      <alignment horizontal="right" vertical="center" wrapText="1"/>
    </xf>
    <xf numFmtId="0" fontId="21" fillId="0" borderId="21" xfId="0" applyFont="1" applyBorder="1" applyAlignment="1">
      <alignment horizontal="right" vertical="center" wrapText="1"/>
    </xf>
    <xf numFmtId="0" fontId="6" fillId="0" borderId="0" xfId="19" applyFont="1" applyAlignment="1">
      <alignment vertical="center" readingOrder="1"/>
    </xf>
    <xf numFmtId="0" fontId="4" fillId="0" borderId="0" xfId="19" applyFont="1" applyAlignment="1">
      <alignment vertical="center"/>
    </xf>
    <xf numFmtId="0" fontId="1" fillId="0" borderId="0" xfId="19" applyAlignment="1">
      <alignment vertical="center"/>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21" fillId="0" borderId="5" xfId="0" applyFont="1" applyBorder="1" applyAlignment="1">
      <alignment horizontal="right" vertical="center" wrapText="1"/>
    </xf>
    <xf numFmtId="2" fontId="21" fillId="2" borderId="10" xfId="0" applyNumberFormat="1" applyFont="1" applyFill="1" applyBorder="1" applyAlignment="1">
      <alignment vertical="center" wrapText="1"/>
    </xf>
    <xf numFmtId="2" fontId="21" fillId="3" borderId="6" xfId="0" applyNumberFormat="1" applyFont="1" applyFill="1" applyBorder="1" applyAlignment="1">
      <alignment vertical="center" wrapText="1"/>
    </xf>
    <xf numFmtId="2" fontId="21" fillId="2" borderId="6" xfId="0" applyNumberFormat="1" applyFont="1" applyFill="1" applyBorder="1" applyAlignment="1">
      <alignment vertical="center" wrapText="1"/>
    </xf>
    <xf numFmtId="164" fontId="21" fillId="3" borderId="13" xfId="0" applyNumberFormat="1" applyFont="1" applyFill="1" applyBorder="1" applyAlignment="1">
      <alignment horizontal="right" vertical="center"/>
    </xf>
    <xf numFmtId="164" fontId="35" fillId="3" borderId="13" xfId="0" applyNumberFormat="1" applyFont="1" applyFill="1" applyBorder="1" applyAlignment="1">
      <alignment horizontal="right" vertical="center"/>
    </xf>
    <xf numFmtId="0" fontId="35" fillId="3" borderId="19" xfId="0" applyFont="1" applyFill="1" applyBorder="1" applyAlignment="1">
      <alignment horizontal="right" vertical="center" wrapText="1"/>
    </xf>
    <xf numFmtId="0" fontId="35" fillId="3" borderId="0" xfId="0" applyFont="1" applyFill="1" applyAlignment="1">
      <alignment horizontal="right" vertical="center" wrapText="1"/>
    </xf>
    <xf numFmtId="0" fontId="35" fillId="0" borderId="0" xfId="0" applyFont="1" applyAlignment="1">
      <alignment horizontal="right" vertical="center" wrapText="1"/>
    </xf>
    <xf numFmtId="0" fontId="21" fillId="0" borderId="0" xfId="0" applyFont="1" applyAlignment="1">
      <alignment horizontal="right" vertical="center" wrapText="1"/>
    </xf>
    <xf numFmtId="0" fontId="35" fillId="2" borderId="0" xfId="0" applyFont="1" applyFill="1" applyAlignment="1">
      <alignment horizontal="right" vertical="center" wrapText="1"/>
    </xf>
    <xf numFmtId="0" fontId="35" fillId="2" borderId="17" xfId="0" applyFont="1" applyFill="1" applyBorder="1" applyAlignment="1">
      <alignment horizontal="right" vertical="center" wrapText="1"/>
    </xf>
    <xf numFmtId="0" fontId="35" fillId="2" borderId="19" xfId="0" applyFont="1" applyFill="1" applyBorder="1" applyAlignment="1">
      <alignment horizontal="right" vertical="center" wrapText="1"/>
    </xf>
    <xf numFmtId="0" fontId="35" fillId="2" borderId="17" xfId="0" applyFont="1" applyFill="1" applyBorder="1" applyAlignment="1">
      <alignment vertical="center" wrapText="1"/>
    </xf>
    <xf numFmtId="0" fontId="35" fillId="3" borderId="19" xfId="0" applyFont="1" applyFill="1" applyBorder="1" applyAlignment="1">
      <alignment vertical="center" wrapText="1"/>
    </xf>
    <xf numFmtId="0" fontId="35" fillId="2" borderId="19" xfId="0" applyFont="1" applyFill="1" applyBorder="1" applyAlignment="1">
      <alignment vertical="center" wrapText="1"/>
    </xf>
    <xf numFmtId="0" fontId="0" fillId="3" borderId="0" xfId="0" applyFill="1"/>
    <xf numFmtId="0" fontId="21" fillId="3" borderId="3" xfId="0" applyFont="1" applyFill="1" applyBorder="1" applyAlignment="1">
      <alignment horizontal="right" vertical="center" wrapText="1"/>
    </xf>
    <xf numFmtId="0" fontId="26" fillId="3" borderId="0" xfId="0" applyFont="1" applyFill="1"/>
    <xf numFmtId="0" fontId="26" fillId="3" borderId="0" xfId="0" applyFont="1" applyFill="1" applyAlignment="1">
      <alignment vertical="center" wrapText="1"/>
    </xf>
    <xf numFmtId="0" fontId="9" fillId="3" borderId="21" xfId="0" applyFont="1" applyFill="1" applyBorder="1" applyAlignment="1">
      <alignment horizontal="right" vertical="center" wrapText="1" indent="1"/>
    </xf>
    <xf numFmtId="0" fontId="0" fillId="5" borderId="0" xfId="0" applyFill="1"/>
    <xf numFmtId="0" fontId="35" fillId="3" borderId="3" xfId="0" applyFont="1" applyFill="1" applyBorder="1" applyAlignment="1">
      <alignment vertical="center" wrapText="1"/>
    </xf>
    <xf numFmtId="0" fontId="21" fillId="2" borderId="4" xfId="0" applyFont="1" applyFill="1" applyBorder="1" applyAlignment="1">
      <alignment horizontal="right" vertical="center" wrapText="1"/>
    </xf>
    <xf numFmtId="0" fontId="35" fillId="2" borderId="4" xfId="0" applyFont="1" applyFill="1" applyBorder="1" applyAlignment="1">
      <alignment vertical="center" wrapText="1"/>
    </xf>
    <xf numFmtId="1" fontId="35" fillId="3" borderId="0" xfId="0" applyNumberFormat="1" applyFont="1" applyFill="1" applyAlignment="1">
      <alignment horizontal="right" vertical="center" wrapText="1" indent="1"/>
    </xf>
    <xf numFmtId="0" fontId="43" fillId="2" borderId="7" xfId="0" applyFont="1" applyFill="1" applyBorder="1" applyAlignment="1">
      <alignment horizontal="center" vertical="center" wrapText="1"/>
    </xf>
    <xf numFmtId="164" fontId="35" fillId="3" borderId="15" xfId="0" applyNumberFormat="1" applyFont="1" applyFill="1" applyBorder="1" applyAlignment="1">
      <alignment horizontal="right" vertical="center"/>
    </xf>
    <xf numFmtId="164" fontId="21" fillId="3" borderId="15" xfId="0" applyNumberFormat="1" applyFont="1" applyFill="1" applyBorder="1" applyAlignment="1">
      <alignment horizontal="right" vertical="center"/>
    </xf>
    <xf numFmtId="0" fontId="47" fillId="2" borderId="20" xfId="0" applyFont="1" applyFill="1" applyBorder="1" applyAlignment="1">
      <alignment horizontal="left" vertical="center" wrapText="1" indent="1"/>
    </xf>
    <xf numFmtId="164" fontId="35" fillId="3" borderId="15" xfId="0" applyNumberFormat="1" applyFont="1" applyFill="1" applyBorder="1" applyAlignment="1">
      <alignment horizontal="center" vertical="center"/>
    </xf>
    <xf numFmtId="0" fontId="35" fillId="3" borderId="1" xfId="0" applyFont="1" applyFill="1" applyBorder="1" applyAlignment="1">
      <alignment vertical="center" wrapText="1"/>
    </xf>
    <xf numFmtId="0" fontId="35" fillId="0" borderId="1" xfId="0" applyFont="1" applyBorder="1" applyAlignment="1">
      <alignment vertical="center" wrapText="1"/>
    </xf>
    <xf numFmtId="0" fontId="35" fillId="0" borderId="7" xfId="0" applyFont="1" applyBorder="1" applyAlignment="1">
      <alignment vertical="center" wrapText="1"/>
    </xf>
    <xf numFmtId="0" fontId="21" fillId="2" borderId="22" xfId="0" applyFont="1" applyFill="1" applyBorder="1" applyAlignment="1">
      <alignment horizontal="right" vertical="center" wrapText="1" indent="1"/>
    </xf>
    <xf numFmtId="1" fontId="21" fillId="2" borderId="7" xfId="0" applyNumberFormat="1" applyFont="1" applyFill="1" applyBorder="1" applyAlignment="1">
      <alignment horizontal="right" vertical="center" wrapText="1" indent="1"/>
    </xf>
    <xf numFmtId="0" fontId="21" fillId="3" borderId="8" xfId="0" applyFont="1" applyFill="1" applyBorder="1" applyAlignment="1">
      <alignment horizontal="right" vertical="center" wrapText="1"/>
    </xf>
    <xf numFmtId="0" fontId="40" fillId="3" borderId="8" xfId="0" applyFont="1" applyFill="1" applyBorder="1" applyAlignment="1">
      <alignment horizontal="center" vertical="center" wrapText="1"/>
    </xf>
    <xf numFmtId="0" fontId="47" fillId="3" borderId="8" xfId="0" applyFont="1" applyFill="1" applyBorder="1" applyAlignment="1">
      <alignment horizontal="left" vertical="center" wrapText="1" indent="1"/>
    </xf>
    <xf numFmtId="0" fontId="36" fillId="3" borderId="8" xfId="0" applyFont="1" applyFill="1" applyBorder="1" applyAlignment="1">
      <alignment vertical="center" wrapText="1"/>
    </xf>
    <xf numFmtId="0" fontId="55" fillId="3" borderId="8" xfId="0" applyFont="1" applyFill="1" applyBorder="1" applyAlignment="1">
      <alignment horizontal="right" vertical="center" wrapText="1"/>
    </xf>
    <xf numFmtId="0" fontId="9" fillId="2" borderId="21" xfId="0" applyFont="1" applyFill="1" applyBorder="1" applyAlignment="1">
      <alignment horizontal="right" vertical="center" wrapText="1" indent="1"/>
    </xf>
    <xf numFmtId="0" fontId="21" fillId="0" borderId="4" xfId="0" applyFont="1" applyBorder="1" applyAlignment="1">
      <alignment horizontal="right" vertical="center" wrapText="1"/>
    </xf>
    <xf numFmtId="0" fontId="35" fillId="0" borderId="4" xfId="0" applyFont="1" applyBorder="1" applyAlignment="1">
      <alignment vertical="center" wrapText="1"/>
    </xf>
    <xf numFmtId="0" fontId="21" fillId="0" borderId="3" xfId="0" applyFont="1" applyBorder="1" applyAlignment="1">
      <alignment horizontal="right" vertical="center" wrapText="1"/>
    </xf>
    <xf numFmtId="0" fontId="35" fillId="0" borderId="3" xfId="0" applyFont="1" applyBorder="1" applyAlignment="1">
      <alignment vertical="center" wrapText="1"/>
    </xf>
    <xf numFmtId="0" fontId="40" fillId="3" borderId="6" xfId="0" applyFont="1" applyFill="1" applyBorder="1" applyAlignment="1">
      <alignment horizontal="center" vertical="center" wrapText="1"/>
    </xf>
    <xf numFmtId="1" fontId="11" fillId="3" borderId="24" xfId="0" applyNumberFormat="1" applyFont="1" applyFill="1" applyBorder="1" applyAlignment="1">
      <alignment horizontal="right" vertical="center" wrapText="1"/>
    </xf>
    <xf numFmtId="1" fontId="11" fillId="3" borderId="28" xfId="0" applyNumberFormat="1" applyFont="1" applyFill="1" applyBorder="1" applyAlignment="1">
      <alignment horizontal="right" vertical="center" wrapText="1"/>
    </xf>
    <xf numFmtId="1" fontId="11" fillId="3" borderId="29" xfId="0" applyNumberFormat="1" applyFont="1" applyFill="1" applyBorder="1" applyAlignment="1">
      <alignment horizontal="right" vertical="center" wrapText="1"/>
    </xf>
    <xf numFmtId="0" fontId="36" fillId="3" borderId="6" xfId="0" applyFont="1" applyFill="1" applyBorder="1" applyAlignment="1">
      <alignment vertical="center" wrapText="1"/>
    </xf>
    <xf numFmtId="0" fontId="55" fillId="3" borderId="6" xfId="0" applyFont="1" applyFill="1" applyBorder="1" applyAlignment="1">
      <alignment horizontal="right" vertical="center" wrapText="1"/>
    </xf>
    <xf numFmtId="0" fontId="40" fillId="0" borderId="4" xfId="0" applyFont="1" applyBorder="1" applyAlignment="1">
      <alignment horizontal="center" vertical="center" wrapText="1"/>
    </xf>
    <xf numFmtId="0" fontId="47" fillId="0" borderId="4" xfId="0" applyFont="1" applyBorder="1" applyAlignment="1">
      <alignment horizontal="left" vertical="center" wrapText="1" indent="1"/>
    </xf>
    <xf numFmtId="0" fontId="36" fillId="0" borderId="4" xfId="0" applyFont="1" applyBorder="1" applyAlignment="1">
      <alignment vertical="center" wrapText="1"/>
    </xf>
    <xf numFmtId="0" fontId="55" fillId="0" borderId="4" xfId="0" applyFont="1" applyBorder="1" applyAlignment="1">
      <alignment horizontal="right" vertical="center" wrapText="1"/>
    </xf>
    <xf numFmtId="0" fontId="40" fillId="0" borderId="8" xfId="0" applyFont="1" applyBorder="1" applyAlignment="1">
      <alignment horizontal="center" vertical="center" wrapText="1"/>
    </xf>
    <xf numFmtId="0" fontId="47" fillId="0" borderId="8" xfId="0" applyFont="1" applyBorder="1" applyAlignment="1">
      <alignment horizontal="left" vertical="center" wrapText="1" indent="1"/>
    </xf>
    <xf numFmtId="0" fontId="36" fillId="0" borderId="8" xfId="0" applyFont="1" applyBorder="1" applyAlignment="1">
      <alignment vertical="center" wrapText="1"/>
    </xf>
    <xf numFmtId="0" fontId="55" fillId="0" borderId="8" xfId="0" applyFont="1" applyBorder="1" applyAlignment="1">
      <alignment horizontal="right" vertical="center" wrapText="1"/>
    </xf>
    <xf numFmtId="0" fontId="21" fillId="0" borderId="3" xfId="0" applyFont="1" applyBorder="1" applyAlignment="1">
      <alignment horizontal="center" vertical="center" wrapText="1"/>
    </xf>
    <xf numFmtId="0" fontId="47" fillId="0" borderId="3" xfId="0" applyFont="1" applyBorder="1" applyAlignment="1">
      <alignment horizontal="left" vertical="center" wrapText="1" indent="1"/>
    </xf>
    <xf numFmtId="0" fontId="55" fillId="0" borderId="3" xfId="0" applyFont="1" applyBorder="1" applyAlignment="1">
      <alignment horizontal="right" vertical="center" wrapText="1"/>
    </xf>
    <xf numFmtId="0" fontId="40" fillId="0" borderId="3" xfId="0" applyFont="1" applyBorder="1" applyAlignment="1">
      <alignment horizontal="center" vertical="center" wrapText="1"/>
    </xf>
    <xf numFmtId="0" fontId="36" fillId="0" borderId="3" xfId="0" applyFont="1" applyBorder="1" applyAlignment="1">
      <alignment vertical="center" wrapText="1"/>
    </xf>
    <xf numFmtId="0" fontId="35" fillId="3" borderId="0" xfId="0" applyFont="1" applyFill="1" applyAlignment="1">
      <alignment horizontal="right" vertical="center" wrapText="1" indent="1"/>
    </xf>
    <xf numFmtId="0" fontId="35" fillId="3" borderId="1" xfId="0" applyFont="1" applyFill="1" applyBorder="1" applyAlignment="1">
      <alignment horizontal="right" vertical="center" wrapText="1" indent="1"/>
    </xf>
    <xf numFmtId="0" fontId="21" fillId="3" borderId="22" xfId="0" applyFont="1" applyFill="1" applyBorder="1" applyAlignment="1">
      <alignment horizontal="right" vertical="center" wrapText="1" indent="1"/>
    </xf>
    <xf numFmtId="0" fontId="21" fillId="3" borderId="7" xfId="0" applyFont="1" applyFill="1" applyBorder="1" applyAlignment="1">
      <alignment horizontal="right" vertical="center" wrapText="1" indent="1"/>
    </xf>
    <xf numFmtId="0" fontId="47" fillId="0" borderId="19" xfId="0" applyFont="1" applyBorder="1" applyAlignment="1">
      <alignment horizontal="left" vertical="center" wrapText="1" indent="1"/>
    </xf>
    <xf numFmtId="0" fontId="21" fillId="0" borderId="6" xfId="0" applyFont="1" applyBorder="1" applyAlignment="1">
      <alignment horizontal="right" vertical="center" wrapText="1" indent="1"/>
    </xf>
    <xf numFmtId="0" fontId="35" fillId="0" borderId="3" xfId="0" applyFont="1" applyBorder="1" applyAlignment="1">
      <alignment horizontal="right" vertical="center" wrapText="1" indent="1"/>
    </xf>
    <xf numFmtId="0" fontId="35" fillId="0" borderId="6" xfId="0" applyFont="1" applyBorder="1" applyAlignment="1">
      <alignment horizontal="right" vertical="center" wrapText="1" indent="1"/>
    </xf>
    <xf numFmtId="0" fontId="35" fillId="0" borderId="6" xfId="0" applyFont="1" applyBorder="1" applyAlignment="1">
      <alignment horizontal="right" vertical="center" wrapText="1"/>
    </xf>
    <xf numFmtId="0" fontId="43" fillId="0" borderId="7" xfId="0" applyFont="1" applyBorder="1" applyAlignment="1">
      <alignment horizontal="center" vertical="center" wrapText="1"/>
    </xf>
    <xf numFmtId="0" fontId="47" fillId="0" borderId="7" xfId="0" applyFont="1" applyBorder="1" applyAlignment="1">
      <alignment horizontal="left" vertical="center" wrapText="1" indent="1"/>
    </xf>
    <xf numFmtId="0" fontId="35" fillId="0" borderId="7" xfId="0" applyFont="1" applyBorder="1" applyAlignment="1">
      <alignment horizontal="right" vertical="center" wrapText="1"/>
    </xf>
    <xf numFmtId="0" fontId="35" fillId="0" borderId="1" xfId="0" applyFont="1" applyBorder="1" applyAlignment="1">
      <alignment horizontal="right" vertical="center" wrapText="1"/>
    </xf>
    <xf numFmtId="0" fontId="21" fillId="0" borderId="7" xfId="0" applyFont="1" applyBorder="1" applyAlignment="1">
      <alignment horizontal="right" vertical="center" wrapText="1"/>
    </xf>
    <xf numFmtId="0" fontId="21" fillId="0" borderId="4" xfId="0" applyFont="1" applyBorder="1" applyAlignment="1">
      <alignment horizontal="right" vertical="center" wrapText="1" indent="1"/>
    </xf>
    <xf numFmtId="2" fontId="21" fillId="0" borderId="4" xfId="0" applyNumberFormat="1" applyFont="1" applyBorder="1" applyAlignment="1">
      <alignment horizontal="right" vertical="center" wrapText="1" indent="1"/>
    </xf>
    <xf numFmtId="0" fontId="21" fillId="0" borderId="3" xfId="0" applyFont="1" applyBorder="1" applyAlignment="1">
      <alignment horizontal="right" vertical="center" wrapText="1" indent="1"/>
    </xf>
    <xf numFmtId="2" fontId="21" fillId="0" borderId="3" xfId="0" applyNumberFormat="1" applyFont="1" applyBorder="1" applyAlignment="1">
      <alignment horizontal="right" vertical="center" wrapText="1" indent="1"/>
    </xf>
    <xf numFmtId="0" fontId="21" fillId="0" borderId="5" xfId="0" applyFont="1" applyBorder="1" applyAlignment="1">
      <alignment horizontal="right" vertical="center" wrapText="1" indent="1"/>
    </xf>
    <xf numFmtId="2" fontId="21" fillId="0" borderId="5" xfId="0" applyNumberFormat="1" applyFont="1" applyBorder="1" applyAlignment="1">
      <alignment horizontal="right" vertical="center" wrapText="1" indent="1"/>
    </xf>
    <xf numFmtId="0" fontId="47" fillId="0" borderId="20" xfId="0" applyFont="1" applyBorder="1" applyAlignment="1">
      <alignment horizontal="left" vertical="center" wrapText="1" indent="1"/>
    </xf>
    <xf numFmtId="0" fontId="21" fillId="0" borderId="22" xfId="0" applyFont="1" applyBorder="1" applyAlignment="1">
      <alignment horizontal="right" vertical="center" wrapText="1"/>
    </xf>
    <xf numFmtId="0" fontId="21" fillId="0" borderId="20" xfId="0" applyFont="1" applyBorder="1" applyAlignment="1">
      <alignment horizontal="right" vertical="center" wrapText="1"/>
    </xf>
    <xf numFmtId="0" fontId="21" fillId="0" borderId="21" xfId="0" applyFont="1" applyBorder="1" applyAlignment="1">
      <alignment vertical="center" wrapText="1"/>
    </xf>
    <xf numFmtId="0" fontId="21" fillId="0" borderId="6" xfId="0" applyFont="1" applyBorder="1" applyAlignment="1">
      <alignment vertical="center" wrapText="1"/>
    </xf>
    <xf numFmtId="0" fontId="21" fillId="0" borderId="22" xfId="0" applyFont="1" applyBorder="1" applyAlignment="1">
      <alignment vertical="center" wrapText="1"/>
    </xf>
    <xf numFmtId="0" fontId="21" fillId="0" borderId="7" xfId="0" applyFont="1" applyBorder="1" applyAlignment="1">
      <alignment vertical="center" wrapText="1"/>
    </xf>
    <xf numFmtId="0" fontId="47" fillId="0" borderId="38" xfId="0" applyFont="1" applyBorder="1" applyAlignment="1">
      <alignment horizontal="left" vertical="center" wrapText="1" indent="1"/>
    </xf>
    <xf numFmtId="0" fontId="36" fillId="0" borderId="40" xfId="0" applyFont="1" applyBorder="1" applyAlignment="1">
      <alignment vertical="center" wrapText="1"/>
    </xf>
    <xf numFmtId="164" fontId="35" fillId="0" borderId="11" xfId="0" applyNumberFormat="1" applyFont="1" applyBorder="1" applyAlignment="1">
      <alignment horizontal="center" vertical="center"/>
    </xf>
    <xf numFmtId="164" fontId="21" fillId="0" borderId="12" xfId="0" applyNumberFormat="1" applyFont="1" applyBorder="1" applyAlignment="1">
      <alignment horizontal="right" vertical="center"/>
    </xf>
    <xf numFmtId="164" fontId="35" fillId="0" borderId="11" xfId="0" applyNumberFormat="1" applyFont="1" applyBorder="1" applyAlignment="1">
      <alignment horizontal="right" vertical="center"/>
    </xf>
    <xf numFmtId="164" fontId="21" fillId="0" borderId="11" xfId="0" applyNumberFormat="1" applyFont="1" applyBorder="1" applyAlignment="1">
      <alignment horizontal="right" vertical="center"/>
    </xf>
    <xf numFmtId="164" fontId="35" fillId="0" borderId="15" xfId="0" applyNumberFormat="1" applyFont="1" applyBorder="1" applyAlignment="1">
      <alignment horizontal="center" vertical="center"/>
    </xf>
    <xf numFmtId="164" fontId="21" fillId="0" borderId="15" xfId="0" applyNumberFormat="1" applyFont="1" applyBorder="1" applyAlignment="1">
      <alignment horizontal="right" vertical="center"/>
    </xf>
    <xf numFmtId="164" fontId="35" fillId="0" borderId="15" xfId="0" applyNumberFormat="1" applyFont="1" applyBorder="1" applyAlignment="1">
      <alignment horizontal="right" vertical="center"/>
    </xf>
    <xf numFmtId="164" fontId="35" fillId="0" borderId="13" xfId="0" applyNumberFormat="1" applyFont="1" applyBorder="1" applyAlignment="1">
      <alignment horizontal="center" vertical="center"/>
    </xf>
    <xf numFmtId="164" fontId="21" fillId="0" borderId="13" xfId="0" applyNumberFormat="1" applyFont="1" applyBorder="1" applyAlignment="1">
      <alignment horizontal="right" vertical="center"/>
    </xf>
    <xf numFmtId="164" fontId="35" fillId="0" borderId="13" xfId="0" applyNumberFormat="1" applyFont="1" applyBorder="1" applyAlignment="1">
      <alignment horizontal="right" vertical="center"/>
    </xf>
    <xf numFmtId="2" fontId="21" fillId="3" borderId="7" xfId="0" applyNumberFormat="1" applyFont="1" applyFill="1" applyBorder="1" applyAlignment="1">
      <alignment vertical="center" wrapText="1"/>
    </xf>
    <xf numFmtId="2" fontId="21" fillId="0" borderId="6" xfId="0" applyNumberFormat="1" applyFont="1" applyBorder="1" applyAlignment="1">
      <alignment vertical="center" wrapText="1"/>
    </xf>
    <xf numFmtId="0" fontId="21" fillId="0" borderId="0" xfId="0" applyFont="1" applyAlignment="1">
      <alignment vertical="center" wrapText="1"/>
    </xf>
    <xf numFmtId="0" fontId="55" fillId="0" borderId="3" xfId="0" applyFont="1" applyBorder="1" applyAlignment="1">
      <alignment vertical="center" wrapText="1"/>
    </xf>
    <xf numFmtId="0" fontId="35" fillId="3" borderId="20" xfId="0" applyFont="1" applyFill="1" applyBorder="1" applyAlignment="1">
      <alignment vertical="center" wrapText="1"/>
    </xf>
    <xf numFmtId="0" fontId="35" fillId="0" borderId="19" xfId="0" applyFont="1" applyBorder="1" applyAlignment="1">
      <alignment vertical="center" wrapText="1"/>
    </xf>
    <xf numFmtId="0" fontId="55" fillId="0" borderId="0" xfId="0" applyFont="1" applyAlignment="1">
      <alignment horizontal="right" vertical="center" wrapText="1"/>
    </xf>
    <xf numFmtId="0" fontId="36" fillId="0" borderId="3" xfId="0" applyFont="1" applyBorder="1" applyAlignment="1">
      <alignment horizontal="right" vertical="center" wrapText="1"/>
    </xf>
    <xf numFmtId="0" fontId="55" fillId="0" borderId="38" xfId="0" applyFont="1" applyBorder="1" applyAlignment="1">
      <alignment horizontal="right" vertical="center" wrapText="1"/>
    </xf>
    <xf numFmtId="0" fontId="55" fillId="0" borderId="40" xfId="0" applyFont="1" applyBorder="1" applyAlignment="1">
      <alignment horizontal="right" vertical="center" wrapText="1"/>
    </xf>
    <xf numFmtId="2" fontId="21" fillId="0" borderId="6" xfId="0" applyNumberFormat="1" applyFont="1" applyBorder="1" applyAlignment="1">
      <alignment horizontal="right" vertical="center" wrapText="1" indent="1"/>
    </xf>
    <xf numFmtId="0" fontId="21" fillId="0" borderId="1" xfId="0" applyFont="1" applyBorder="1" applyAlignment="1">
      <alignment vertical="center" wrapText="1"/>
    </xf>
    <xf numFmtId="2" fontId="21" fillId="0" borderId="7" xfId="0" applyNumberFormat="1" applyFont="1" applyBorder="1" applyAlignment="1">
      <alignment horizontal="right" vertical="center" wrapText="1" indent="1"/>
    </xf>
    <xf numFmtId="0" fontId="43" fillId="2" borderId="0" xfId="0" applyFont="1" applyFill="1" applyAlignment="1">
      <alignment horizontal="center" vertical="center" wrapText="1"/>
    </xf>
    <xf numFmtId="0" fontId="47" fillId="2" borderId="0" xfId="0" applyFont="1" applyFill="1" applyAlignment="1">
      <alignment horizontal="left" vertical="center" wrapText="1" indent="1"/>
    </xf>
    <xf numFmtId="0" fontId="21" fillId="2" borderId="0" xfId="0" applyFont="1" applyFill="1" applyAlignment="1">
      <alignment horizontal="right" vertical="center" wrapText="1"/>
    </xf>
    <xf numFmtId="0" fontId="17" fillId="0" borderId="0" xfId="5" applyFont="1" applyAlignment="1">
      <alignment horizontal="left" vertical="center" wrapText="1" indent="2"/>
    </xf>
    <xf numFmtId="0" fontId="7" fillId="0" borderId="0" xfId="5" applyFont="1" applyAlignment="1">
      <alignment horizontal="right" vertical="center" wrapText="1" indent="2"/>
    </xf>
    <xf numFmtId="0" fontId="3" fillId="0" borderId="0" xfId="19" applyFont="1" applyAlignment="1">
      <alignment horizontal="center" vertical="center" wrapText="1" readingOrder="1"/>
    </xf>
    <xf numFmtId="0" fontId="34" fillId="0" borderId="0" xfId="19" applyFont="1" applyAlignment="1">
      <alignment horizontal="center" vertical="center" wrapText="1" readingOrder="1"/>
    </xf>
    <xf numFmtId="0" fontId="20" fillId="0" borderId="0" xfId="19" applyFont="1" applyAlignment="1">
      <alignment horizontal="center" vertical="center" wrapText="1" readingOrder="1"/>
    </xf>
    <xf numFmtId="0" fontId="7" fillId="0" borderId="0" xfId="19" applyFont="1" applyAlignment="1">
      <alignment horizontal="center" vertical="center" wrapText="1" readingOrder="1"/>
    </xf>
    <xf numFmtId="0" fontId="45" fillId="0" borderId="0" xfId="7" applyFont="1" applyAlignment="1">
      <alignment horizontal="center" vertical="center" wrapText="1" readingOrder="1"/>
    </xf>
    <xf numFmtId="0" fontId="7" fillId="0" borderId="0" xfId="7" applyFont="1" applyAlignment="1">
      <alignment horizontal="right" vertical="top" wrapText="1" readingOrder="2"/>
    </xf>
    <xf numFmtId="0" fontId="9" fillId="0" borderId="0" xfId="7" applyFont="1" applyAlignment="1">
      <alignment horizontal="left" vertical="top" wrapText="1" readingOrder="1"/>
    </xf>
    <xf numFmtId="0" fontId="28" fillId="0" borderId="0" xfId="7" applyFont="1" applyAlignment="1">
      <alignment horizontal="center" vertical="center" wrapText="1" readingOrder="1"/>
    </xf>
    <xf numFmtId="0" fontId="61" fillId="0" borderId="0" xfId="0" applyFont="1" applyAlignment="1">
      <alignment horizontal="left" vertical="center" wrapText="1" indent="11" readingOrder="2"/>
    </xf>
    <xf numFmtId="0" fontId="9" fillId="0" borderId="0" xfId="7" applyFont="1" applyAlignment="1">
      <alignment horizontal="left" vertical="top" wrapText="1"/>
    </xf>
    <xf numFmtId="0" fontId="3" fillId="0" borderId="0" xfId="7" applyFont="1" applyAlignment="1">
      <alignment horizontal="center" vertical="center" wrapText="1" readingOrder="1"/>
    </xf>
    <xf numFmtId="0" fontId="63" fillId="0" borderId="0" xfId="0" applyFont="1" applyAlignment="1">
      <alignment horizontal="left" vertical="center" wrapText="1" readingOrder="2"/>
    </xf>
    <xf numFmtId="0" fontId="63" fillId="0" borderId="0" xfId="0" applyFont="1" applyAlignment="1">
      <alignment horizontal="left" vertical="center" readingOrder="2"/>
    </xf>
    <xf numFmtId="0" fontId="7" fillId="0" borderId="0" xfId="0" applyFont="1" applyAlignment="1">
      <alignment horizontal="center"/>
    </xf>
    <xf numFmtId="0" fontId="8" fillId="0" borderId="1" xfId="0" applyFont="1" applyBorder="1" applyAlignment="1">
      <alignment horizontal="center"/>
    </xf>
    <xf numFmtId="0" fontId="4" fillId="0" borderId="0" xfId="7" applyFont="1" applyAlignment="1">
      <alignment horizontal="left" vertical="top" wrapText="1" indent="3"/>
    </xf>
    <xf numFmtId="0" fontId="25" fillId="0" borderId="0" xfId="7" applyFont="1" applyAlignment="1">
      <alignment horizontal="right" vertical="top" wrapText="1" readingOrder="2"/>
    </xf>
    <xf numFmtId="0" fontId="17" fillId="0" borderId="0" xfId="7" applyFont="1" applyAlignment="1">
      <alignment horizontal="left" vertical="center" wrapText="1" readingOrder="1"/>
    </xf>
    <xf numFmtId="0" fontId="7" fillId="0" borderId="0" xfId="7" applyFont="1" applyAlignment="1">
      <alignment horizontal="right" vertical="center" readingOrder="2"/>
    </xf>
    <xf numFmtId="0" fontId="25" fillId="0" borderId="0" xfId="7" applyFont="1" applyAlignment="1">
      <alignment horizontal="right" vertical="top" wrapText="1" indent="3" readingOrder="2"/>
    </xf>
    <xf numFmtId="0" fontId="17" fillId="0" borderId="0" xfId="7" applyFont="1" applyAlignment="1">
      <alignment horizontal="left" wrapText="1" readingOrder="1"/>
    </xf>
    <xf numFmtId="0" fontId="7" fillId="0" borderId="0" xfId="7" applyFont="1" applyAlignment="1">
      <alignment horizontal="right" readingOrder="2"/>
    </xf>
    <xf numFmtId="0" fontId="4" fillId="0" borderId="0" xfId="7" applyFont="1" applyAlignment="1">
      <alignment horizontal="left" vertical="top" wrapText="1" readingOrder="1"/>
    </xf>
    <xf numFmtId="0" fontId="28" fillId="0" borderId="0" xfId="7" applyFont="1" applyAlignment="1">
      <alignment horizontal="distributed" vertical="center" wrapText="1" readingOrder="1"/>
    </xf>
    <xf numFmtId="0" fontId="27" fillId="0" borderId="0" xfId="7" applyFont="1" applyAlignment="1">
      <alignment horizontal="center" vertical="center" wrapText="1" readingOrder="1"/>
    </xf>
    <xf numFmtId="0" fontId="24" fillId="0" borderId="0" xfId="7" applyFont="1" applyAlignment="1">
      <alignment horizontal="center" vertical="top" wrapText="1" readingOrder="2"/>
    </xf>
    <xf numFmtId="0" fontId="31" fillId="0" borderId="0" xfId="7" applyFont="1" applyAlignment="1">
      <alignment horizontal="left" vertical="top" wrapText="1"/>
    </xf>
    <xf numFmtId="0" fontId="30" fillId="0" borderId="0" xfId="7" applyFont="1" applyAlignment="1">
      <alignment horizontal="right" vertical="top" wrapText="1" readingOrder="2"/>
    </xf>
    <xf numFmtId="0" fontId="7" fillId="0" borderId="0" xfId="7" applyFont="1" applyAlignment="1">
      <alignment horizontal="right" vertical="top" wrapText="1" indent="3" readingOrder="2"/>
    </xf>
    <xf numFmtId="0" fontId="23" fillId="0" borderId="0" xfId="7" applyFont="1" applyAlignment="1">
      <alignment horizontal="right" vertical="top" wrapText="1" readingOrder="2"/>
    </xf>
    <xf numFmtId="0" fontId="25" fillId="0" borderId="0" xfId="7" applyFont="1" applyAlignment="1">
      <alignment horizontal="right" vertical="top" wrapText="1" indent="2" readingOrder="2"/>
    </xf>
    <xf numFmtId="0" fontId="9" fillId="0" borderId="0" xfId="7" applyFont="1" applyAlignment="1">
      <alignment horizontal="left" wrapText="1"/>
    </xf>
    <xf numFmtId="0" fontId="7" fillId="0" borderId="0" xfId="7" applyFont="1" applyAlignment="1">
      <alignment horizontal="right" wrapText="1" readingOrder="2"/>
    </xf>
    <xf numFmtId="0" fontId="6" fillId="0" borderId="0" xfId="7" applyFont="1" applyAlignment="1">
      <alignment horizontal="left" wrapText="1" indent="3"/>
    </xf>
    <xf numFmtId="0" fontId="7" fillId="0" borderId="0" xfId="7" applyFont="1" applyAlignment="1">
      <alignment horizontal="right" wrapText="1" indent="2" readingOrder="2"/>
    </xf>
    <xf numFmtId="0" fontId="6" fillId="0" borderId="0" xfId="7" applyFont="1" applyAlignment="1">
      <alignment horizontal="left" vertical="top" wrapText="1" indent="3"/>
    </xf>
    <xf numFmtId="0" fontId="7" fillId="0" borderId="0" xfId="7" applyFont="1" applyAlignment="1">
      <alignment horizontal="right" vertical="top" wrapText="1" indent="2" readingOrder="2"/>
    </xf>
    <xf numFmtId="0" fontId="26" fillId="0" borderId="0" xfId="7" applyFont="1" applyAlignment="1">
      <alignment horizontal="left" vertical="top" wrapText="1" indent="3"/>
    </xf>
    <xf numFmtId="0" fontId="23" fillId="0" borderId="0" xfId="7" applyFont="1" applyAlignment="1">
      <alignment horizontal="right" wrapText="1" indent="2" readingOrder="2"/>
    </xf>
    <xf numFmtId="0" fontId="26" fillId="0" borderId="0" xfId="7" applyFont="1" applyAlignment="1">
      <alignment horizontal="left" vertical="top" wrapText="1" indent="3" readingOrder="1"/>
    </xf>
    <xf numFmtId="0" fontId="4" fillId="0" borderId="0" xfId="7" applyFont="1" applyAlignment="1">
      <alignment horizontal="left" vertical="top" wrapText="1" indent="3" readingOrder="1"/>
    </xf>
    <xf numFmtId="0" fontId="23" fillId="0" borderId="0" xfId="7" applyFont="1" applyAlignment="1">
      <alignment horizontal="right" vertical="top" wrapText="1" indent="2" readingOrder="2"/>
    </xf>
    <xf numFmtId="0" fontId="24" fillId="0" borderId="0" xfId="7" applyFont="1" applyAlignment="1">
      <alignment horizontal="right" vertical="top" wrapText="1" indent="2" readingOrder="2"/>
    </xf>
    <xf numFmtId="0" fontId="17" fillId="0" borderId="0" xfId="7" applyFont="1" applyAlignment="1">
      <alignment horizontal="center" wrapText="1"/>
    </xf>
    <xf numFmtId="0" fontId="23" fillId="0" borderId="0" xfId="7" applyFont="1" applyAlignment="1">
      <alignment horizontal="center" wrapText="1" readingOrder="2"/>
    </xf>
    <xf numFmtId="0" fontId="11" fillId="2" borderId="5" xfId="0" applyFont="1" applyFill="1" applyBorder="1" applyAlignment="1">
      <alignment horizontal="right" vertical="center" wrapText="1" indent="1"/>
    </xf>
    <xf numFmtId="0" fontId="16" fillId="3" borderId="14"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9" fillId="0" borderId="0" xfId="0" applyFont="1" applyAlignment="1">
      <alignment horizontal="center" vertical="center" wrapText="1"/>
    </xf>
    <xf numFmtId="0" fontId="11" fillId="0" borderId="0" xfId="0" applyFont="1" applyAlignment="1">
      <alignment vertical="center" wrapText="1"/>
    </xf>
    <xf numFmtId="0" fontId="9" fillId="0" borderId="0" xfId="0" applyFont="1" applyAlignment="1">
      <alignment horizontal="right" vertical="center" wrapText="1"/>
    </xf>
    <xf numFmtId="0" fontId="40" fillId="3" borderId="10" xfId="0" applyFont="1" applyFill="1" applyBorder="1" applyAlignment="1">
      <alignment horizontal="center" vertical="center" wrapText="1"/>
    </xf>
    <xf numFmtId="0" fontId="40" fillId="3" borderId="6" xfId="0" applyFont="1" applyFill="1" applyBorder="1" applyAlignment="1">
      <alignment horizontal="center" vertical="center" wrapText="1"/>
    </xf>
    <xf numFmtId="0" fontId="40" fillId="3" borderId="7" xfId="0"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44" fillId="3" borderId="7" xfId="0" applyFont="1" applyFill="1" applyBorder="1" applyAlignment="1">
      <alignment horizontal="center" vertical="top" wrapText="1"/>
    </xf>
    <xf numFmtId="0" fontId="11" fillId="2" borderId="3" xfId="0" applyFont="1" applyFill="1" applyBorder="1" applyAlignment="1">
      <alignment horizontal="right" vertical="center" wrapText="1" indent="1"/>
    </xf>
    <xf numFmtId="0" fontId="11" fillId="3" borderId="4" xfId="0" applyFont="1" applyFill="1" applyBorder="1" applyAlignment="1">
      <alignment horizontal="right" vertical="center" wrapText="1" indent="1"/>
    </xf>
    <xf numFmtId="0" fontId="3" fillId="0" borderId="0" xfId="0" applyFont="1" applyAlignment="1">
      <alignment horizontal="center" vertical="center" wrapText="1" readingOrder="1"/>
    </xf>
    <xf numFmtId="0" fontId="17" fillId="0" borderId="0" xfId="0" applyFont="1" applyAlignment="1">
      <alignment horizontal="center" vertical="center" wrapText="1"/>
    </xf>
    <xf numFmtId="0" fontId="16" fillId="0" borderId="4" xfId="0" applyFont="1" applyBorder="1" applyAlignment="1">
      <alignment horizontal="right" vertical="center" wrapText="1" indent="1"/>
    </xf>
    <xf numFmtId="0" fontId="16" fillId="3" borderId="28"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6" fillId="3" borderId="3" xfId="0" applyFont="1" applyFill="1" applyBorder="1" applyAlignment="1">
      <alignment horizontal="right" vertical="center" wrapText="1" indent="1"/>
    </xf>
    <xf numFmtId="0" fontId="16" fillId="3" borderId="6" xfId="0" applyFont="1" applyFill="1" applyBorder="1" applyAlignment="1">
      <alignment horizontal="right" vertical="center" wrapText="1" indent="1"/>
    </xf>
    <xf numFmtId="0" fontId="16" fillId="3" borderId="8" xfId="0" applyFont="1" applyFill="1" applyBorder="1" applyAlignment="1">
      <alignment horizontal="right" vertical="center" wrapText="1" indent="1"/>
    </xf>
    <xf numFmtId="0" fontId="16" fillId="0" borderId="3" xfId="0" applyFont="1" applyBorder="1" applyAlignment="1">
      <alignment horizontal="right" vertical="center" wrapText="1" indent="1"/>
    </xf>
    <xf numFmtId="0" fontId="16" fillId="3" borderId="4" xfId="0" applyFont="1" applyFill="1" applyBorder="1" applyAlignment="1">
      <alignment horizontal="right" vertical="center" wrapText="1" indent="1"/>
    </xf>
    <xf numFmtId="0" fontId="16" fillId="2" borderId="3" xfId="0" applyFont="1" applyFill="1" applyBorder="1" applyAlignment="1">
      <alignment horizontal="right" vertical="center" wrapText="1" indent="1"/>
    </xf>
    <xf numFmtId="0" fontId="16" fillId="0" borderId="8" xfId="0" applyFont="1" applyBorder="1" applyAlignment="1">
      <alignment horizontal="right" vertical="center" wrapText="1" indent="1"/>
    </xf>
    <xf numFmtId="0" fontId="35" fillId="3" borderId="17"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18" xfId="0" applyFont="1" applyFill="1" applyBorder="1" applyAlignment="1">
      <alignment horizontal="center" vertical="center" wrapText="1"/>
    </xf>
    <xf numFmtId="0" fontId="53" fillId="3" borderId="7" xfId="0" applyFont="1" applyFill="1" applyBorder="1" applyAlignment="1">
      <alignment horizontal="center" vertical="top" wrapText="1"/>
    </xf>
    <xf numFmtId="0" fontId="16" fillId="2" borderId="6" xfId="0" applyFont="1" applyFill="1" applyBorder="1" applyAlignment="1">
      <alignment horizontal="right" vertical="center" wrapText="1" indent="1"/>
    </xf>
    <xf numFmtId="0" fontId="16" fillId="2" borderId="10" xfId="0" applyFont="1" applyFill="1" applyBorder="1" applyAlignment="1">
      <alignment horizontal="right" vertical="center" wrapText="1" indent="1"/>
    </xf>
    <xf numFmtId="0" fontId="40" fillId="3" borderId="17" xfId="0" applyFont="1" applyFill="1" applyBorder="1" applyAlignment="1">
      <alignment horizontal="center" vertical="center" wrapText="1"/>
    </xf>
    <xf numFmtId="0" fontId="40" fillId="3" borderId="19" xfId="0" applyFont="1" applyFill="1" applyBorder="1" applyAlignment="1">
      <alignment horizontal="center" vertical="center" wrapText="1"/>
    </xf>
    <xf numFmtId="0" fontId="40" fillId="3" borderId="20"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21"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16" fillId="3" borderId="7" xfId="0" applyFont="1" applyFill="1" applyBorder="1" applyAlignment="1">
      <alignment horizontal="right" vertical="center" wrapText="1" indent="1"/>
    </xf>
    <xf numFmtId="0" fontId="11" fillId="3" borderId="10" xfId="0" applyFont="1" applyFill="1" applyBorder="1" applyAlignment="1">
      <alignment horizontal="center" wrapText="1"/>
    </xf>
    <xf numFmtId="0" fontId="16" fillId="3" borderId="7" xfId="0" applyFont="1" applyFill="1" applyBorder="1" applyAlignment="1">
      <alignment horizontal="center" vertical="top" wrapText="1"/>
    </xf>
    <xf numFmtId="0" fontId="16" fillId="2" borderId="7" xfId="0" applyFont="1" applyFill="1" applyBorder="1" applyAlignment="1">
      <alignment horizontal="right" vertical="center" wrapText="1" indent="1"/>
    </xf>
    <xf numFmtId="0" fontId="44" fillId="2" borderId="9" xfId="0" applyFont="1" applyFill="1" applyBorder="1" applyAlignment="1">
      <alignment horizontal="left" vertical="center" wrapText="1" indent="1"/>
    </xf>
    <xf numFmtId="0" fontId="11" fillId="2" borderId="9" xfId="0" applyFont="1" applyFill="1" applyBorder="1" applyAlignment="1">
      <alignment horizontal="right" vertical="center" wrapText="1" indent="1"/>
    </xf>
    <xf numFmtId="0" fontId="44" fillId="3" borderId="4" xfId="0" applyFont="1" applyFill="1" applyBorder="1" applyAlignment="1">
      <alignment horizontal="left" vertical="center" wrapText="1" indent="1"/>
    </xf>
    <xf numFmtId="0" fontId="44" fillId="2" borderId="10" xfId="0" applyFont="1" applyFill="1" applyBorder="1" applyAlignment="1">
      <alignment horizontal="left" vertical="center" wrapText="1" indent="1"/>
    </xf>
    <xf numFmtId="0" fontId="11" fillId="2" borderId="10" xfId="0" applyFont="1" applyFill="1" applyBorder="1" applyAlignment="1">
      <alignment horizontal="right" vertical="center" wrapText="1" indent="1"/>
    </xf>
    <xf numFmtId="0" fontId="16" fillId="3" borderId="1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1" fillId="0" borderId="0" xfId="0" applyFont="1" applyAlignment="1">
      <alignment horizontal="left" vertical="center" wrapText="1"/>
    </xf>
    <xf numFmtId="0" fontId="16" fillId="0" borderId="6" xfId="0" applyFont="1" applyBorder="1" applyAlignment="1">
      <alignment horizontal="right" vertical="center" wrapText="1" indent="1"/>
    </xf>
    <xf numFmtId="0" fontId="16" fillId="0" borderId="19" xfId="0" applyFont="1" applyBorder="1" applyAlignment="1">
      <alignment horizontal="right" vertical="center" wrapText="1" indent="1"/>
    </xf>
    <xf numFmtId="0" fontId="16" fillId="0" borderId="21" xfId="0" applyFont="1" applyBorder="1" applyAlignment="1">
      <alignment horizontal="right" vertical="center" wrapText="1" indent="1"/>
    </xf>
    <xf numFmtId="0" fontId="9" fillId="2" borderId="0" xfId="0" applyFont="1" applyFill="1" applyAlignment="1">
      <alignment horizontal="center" vertical="center" wrapText="1"/>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8" fillId="0" borderId="0" xfId="0" applyFont="1" applyAlignment="1">
      <alignment horizontal="left" vertical="center" wrapText="1"/>
    </xf>
    <xf numFmtId="0" fontId="15" fillId="0" borderId="0" xfId="0" applyFont="1" applyAlignment="1">
      <alignment horizontal="right" vertical="center" wrapText="1" readingOrder="2"/>
    </xf>
    <xf numFmtId="0" fontId="44" fillId="3" borderId="33" xfId="0" applyFont="1" applyFill="1" applyBorder="1" applyAlignment="1">
      <alignment horizontal="left" vertical="center" wrapText="1" indent="1"/>
    </xf>
    <xf numFmtId="0" fontId="44" fillId="3" borderId="34" xfId="0" applyFont="1" applyFill="1" applyBorder="1" applyAlignment="1">
      <alignment horizontal="left" vertical="center" wrapText="1" indent="1"/>
    </xf>
    <xf numFmtId="0" fontId="11" fillId="3" borderId="3" xfId="0" applyFont="1" applyFill="1" applyBorder="1" applyAlignment="1">
      <alignment horizontal="right" vertical="center" wrapText="1" indent="1" readingOrder="1"/>
    </xf>
    <xf numFmtId="0" fontId="44" fillId="0" borderId="33" xfId="0" applyFont="1" applyBorder="1" applyAlignment="1">
      <alignment horizontal="left" vertical="center" wrapText="1" indent="1"/>
    </xf>
    <xf numFmtId="0" fontId="44" fillId="0" borderId="34" xfId="0" applyFont="1" applyBorder="1" applyAlignment="1">
      <alignment horizontal="left" vertical="center" wrapText="1" indent="1"/>
    </xf>
    <xf numFmtId="0" fontId="11" fillId="0" borderId="4" xfId="0" applyFont="1" applyBorder="1" applyAlignment="1">
      <alignment horizontal="right" vertical="center" wrapText="1" indent="1" readingOrder="1"/>
    </xf>
    <xf numFmtId="0" fontId="44" fillId="0" borderId="31" xfId="0" applyFont="1" applyBorder="1" applyAlignment="1">
      <alignment horizontal="left" vertical="center" wrapText="1" indent="1"/>
    </xf>
    <xf numFmtId="0" fontId="44" fillId="0" borderId="32" xfId="0" applyFont="1" applyBorder="1" applyAlignment="1">
      <alignment horizontal="left" vertical="center" wrapText="1" indent="1"/>
    </xf>
    <xf numFmtId="0" fontId="11" fillId="0" borderId="5" xfId="0" applyFont="1" applyBorder="1" applyAlignment="1">
      <alignment horizontal="right" vertical="center" wrapText="1" indent="1" readingOrder="1"/>
    </xf>
    <xf numFmtId="0" fontId="44" fillId="3" borderId="31" xfId="0" applyFont="1" applyFill="1" applyBorder="1" applyAlignment="1">
      <alignment horizontal="left" vertical="center" wrapText="1" indent="1"/>
    </xf>
    <xf numFmtId="0" fontId="44" fillId="3" borderId="32" xfId="0" applyFont="1" applyFill="1" applyBorder="1" applyAlignment="1">
      <alignment horizontal="left" vertical="center" wrapText="1" indent="1"/>
    </xf>
    <xf numFmtId="0" fontId="11" fillId="3" borderId="4" xfId="0" applyFont="1" applyFill="1" applyBorder="1" applyAlignment="1">
      <alignment horizontal="right" vertical="center" wrapText="1" indent="1" readingOrder="1"/>
    </xf>
    <xf numFmtId="0" fontId="11" fillId="0" borderId="3" xfId="0" applyFont="1" applyBorder="1" applyAlignment="1">
      <alignment horizontal="right" vertical="center" wrapText="1" indent="1" readingOrder="1"/>
    </xf>
    <xf numFmtId="0" fontId="44" fillId="2" borderId="26" xfId="0" applyFont="1" applyFill="1" applyBorder="1" applyAlignment="1">
      <alignment horizontal="left" vertical="center" wrapText="1" indent="1"/>
    </xf>
    <xf numFmtId="0" fontId="44" fillId="2" borderId="27" xfId="0" applyFont="1" applyFill="1" applyBorder="1" applyAlignment="1">
      <alignment horizontal="left" vertical="center" wrapText="1" indent="1"/>
    </xf>
    <xf numFmtId="0" fontId="11" fillId="2" borderId="3" xfId="0" applyFont="1" applyFill="1" applyBorder="1" applyAlignment="1">
      <alignment horizontal="right" vertical="center" wrapText="1" indent="1" readingOrder="1"/>
    </xf>
    <xf numFmtId="0" fontId="44" fillId="2" borderId="33" xfId="0" applyFont="1" applyFill="1" applyBorder="1" applyAlignment="1">
      <alignment horizontal="left" vertical="center" wrapText="1" indent="1"/>
    </xf>
    <xf numFmtId="0" fontId="44" fillId="2" borderId="34" xfId="0" applyFont="1" applyFill="1" applyBorder="1" applyAlignment="1">
      <alignment horizontal="left" vertical="center" wrapText="1" indent="1"/>
    </xf>
    <xf numFmtId="0" fontId="16" fillId="3" borderId="1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xf numFmtId="0" fontId="48" fillId="3" borderId="7" xfId="0" applyFont="1" applyFill="1" applyBorder="1" applyAlignment="1">
      <alignment horizontal="center" vertical="top"/>
    </xf>
    <xf numFmtId="0" fontId="53" fillId="0" borderId="0" xfId="0" applyFont="1" applyAlignment="1">
      <alignment horizontal="left" vertical="center" wrapText="1"/>
    </xf>
    <xf numFmtId="0" fontId="35" fillId="0" borderId="0" xfId="0" applyFont="1" applyAlignment="1">
      <alignment horizontal="right" vertical="center" wrapText="1" readingOrder="2"/>
    </xf>
    <xf numFmtId="0" fontId="35" fillId="3" borderId="23" xfId="0" applyFont="1" applyFill="1" applyBorder="1" applyAlignment="1">
      <alignment horizontal="center" vertical="center" wrapText="1"/>
    </xf>
    <xf numFmtId="0" fontId="35" fillId="3" borderId="23" xfId="0" applyFont="1" applyFill="1" applyBorder="1" applyAlignment="1">
      <alignment horizontal="center" vertical="center"/>
    </xf>
    <xf numFmtId="0" fontId="35" fillId="3" borderId="13" xfId="0" applyFont="1" applyFill="1" applyBorder="1" applyAlignment="1">
      <alignment horizontal="center" vertical="center"/>
    </xf>
    <xf numFmtId="0" fontId="35" fillId="3" borderId="15" xfId="0" applyFont="1" applyFill="1" applyBorder="1" applyAlignment="1">
      <alignment horizontal="center" vertical="center"/>
    </xf>
    <xf numFmtId="0" fontId="19" fillId="3" borderId="15" xfId="0" applyFont="1" applyFill="1" applyBorder="1" applyAlignment="1">
      <alignment horizontal="center" vertical="center" wrapText="1"/>
    </xf>
    <xf numFmtId="0" fontId="19" fillId="3" borderId="13" xfId="0" applyFont="1" applyFill="1" applyBorder="1" applyAlignment="1">
      <alignment horizontal="center" vertical="top" wrapText="1"/>
    </xf>
    <xf numFmtId="0" fontId="19" fillId="3" borderId="15" xfId="0" applyFont="1" applyFill="1" applyBorder="1" applyAlignment="1">
      <alignment horizontal="center" vertical="top" wrapText="1"/>
    </xf>
    <xf numFmtId="0" fontId="53" fillId="3" borderId="16" xfId="0" applyFont="1" applyFill="1" applyBorder="1" applyAlignment="1">
      <alignment horizontal="center" vertical="center" wrapText="1"/>
    </xf>
    <xf numFmtId="0" fontId="35" fillId="3" borderId="16" xfId="0" applyFont="1" applyFill="1" applyBorder="1" applyAlignment="1">
      <alignment horizontal="center" vertical="center" wrapText="1"/>
    </xf>
    <xf numFmtId="0" fontId="8" fillId="0" borderId="0" xfId="0" applyFont="1" applyAlignment="1">
      <alignment horizontal="center" vertical="center" wrapText="1"/>
    </xf>
    <xf numFmtId="0" fontId="35" fillId="0" borderId="0" xfId="0" applyFont="1" applyAlignment="1">
      <alignment vertical="center" wrapText="1"/>
    </xf>
    <xf numFmtId="0" fontId="8" fillId="0" borderId="0" xfId="0" applyFont="1" applyAlignment="1">
      <alignment horizontal="right" vertical="center" wrapText="1"/>
    </xf>
    <xf numFmtId="0" fontId="37" fillId="3" borderId="23" xfId="0" applyFont="1" applyFill="1" applyBorder="1" applyAlignment="1">
      <alignment horizontal="center" vertical="center" wrapText="1"/>
    </xf>
    <xf numFmtId="0" fontId="37" fillId="3" borderId="13" xfId="0" applyFont="1" applyFill="1" applyBorder="1" applyAlignment="1">
      <alignment horizontal="center" vertical="center" wrapText="1"/>
    </xf>
    <xf numFmtId="0" fontId="37" fillId="3" borderId="15" xfId="0" applyFont="1" applyFill="1" applyBorder="1" applyAlignment="1">
      <alignment horizontal="center" vertical="center" wrapText="1"/>
    </xf>
    <xf numFmtId="0" fontId="53" fillId="3" borderId="23" xfId="0" applyFont="1" applyFill="1" applyBorder="1" applyAlignment="1">
      <alignment horizontal="center" vertical="center"/>
    </xf>
    <xf numFmtId="0" fontId="53" fillId="3" borderId="13" xfId="0" applyFont="1" applyFill="1" applyBorder="1" applyAlignment="1">
      <alignment horizontal="center" vertical="center"/>
    </xf>
    <xf numFmtId="0" fontId="53" fillId="3" borderId="15" xfId="0" applyFont="1" applyFill="1" applyBorder="1" applyAlignment="1">
      <alignment horizontal="center" vertical="center"/>
    </xf>
    <xf numFmtId="0" fontId="35" fillId="3" borderId="13" xfId="0" applyFont="1" applyFill="1" applyBorder="1" applyAlignment="1">
      <alignment horizontal="center" vertical="center" wrapText="1"/>
    </xf>
    <xf numFmtId="0" fontId="37" fillId="0" borderId="0" xfId="0" applyFont="1" applyAlignment="1">
      <alignment horizontal="center" vertical="center" wrapText="1" readingOrder="1"/>
    </xf>
    <xf numFmtId="0" fontId="28" fillId="0" borderId="0" xfId="0" applyFont="1" applyAlignment="1">
      <alignment horizontal="center" vertical="center" wrapText="1"/>
    </xf>
    <xf numFmtId="0" fontId="6" fillId="3" borderId="23"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40" fillId="3" borderId="23" xfId="0" applyFont="1" applyFill="1" applyBorder="1" applyAlignment="1">
      <alignment horizontal="center" vertical="center"/>
    </xf>
    <xf numFmtId="0" fontId="40" fillId="3" borderId="13" xfId="0" applyFont="1" applyFill="1" applyBorder="1" applyAlignment="1">
      <alignment horizontal="center" vertical="center"/>
    </xf>
    <xf numFmtId="0" fontId="40" fillId="3" borderId="15" xfId="0" applyFont="1" applyFill="1" applyBorder="1" applyAlignment="1">
      <alignment horizontal="center" vertical="center"/>
    </xf>
    <xf numFmtId="0" fontId="11" fillId="3" borderId="23" xfId="0" applyFont="1" applyFill="1" applyBorder="1" applyAlignment="1">
      <alignment horizontal="center" vertical="center"/>
    </xf>
    <xf numFmtId="0" fontId="11" fillId="3" borderId="13" xfId="0" applyFont="1" applyFill="1" applyBorder="1" applyAlignment="1">
      <alignment horizontal="center" vertical="center"/>
    </xf>
    <xf numFmtId="0" fontId="11" fillId="3" borderId="15" xfId="0" applyFont="1" applyFill="1" applyBorder="1" applyAlignment="1">
      <alignment horizontal="center" vertical="center"/>
    </xf>
    <xf numFmtId="0" fontId="16" fillId="0" borderId="7" xfId="0" applyFont="1" applyBorder="1" applyAlignment="1">
      <alignment horizontal="right" vertical="center" wrapText="1" indent="1"/>
    </xf>
    <xf numFmtId="0" fontId="53" fillId="3" borderId="14" xfId="0" applyFont="1" applyFill="1" applyBorder="1" applyAlignment="1">
      <alignment horizontal="center" vertical="center" wrapText="1"/>
    </xf>
    <xf numFmtId="0" fontId="35" fillId="3" borderId="14" xfId="0" applyFont="1" applyFill="1" applyBorder="1" applyAlignment="1">
      <alignment horizontal="center" vertical="center" wrapText="1"/>
    </xf>
    <xf numFmtId="0" fontId="19" fillId="3" borderId="6" xfId="0" applyFont="1" applyFill="1" applyBorder="1" applyAlignment="1">
      <alignment horizontal="center" vertical="top" wrapText="1"/>
    </xf>
    <xf numFmtId="0" fontId="19" fillId="3" borderId="7" xfId="0" applyFont="1" applyFill="1" applyBorder="1" applyAlignment="1">
      <alignment horizontal="center" vertical="top" wrapText="1"/>
    </xf>
    <xf numFmtId="0" fontId="35" fillId="0" borderId="0" xfId="0" applyFont="1" applyAlignment="1">
      <alignment horizontal="left" vertical="center" wrapText="1"/>
    </xf>
    <xf numFmtId="0" fontId="37" fillId="3" borderId="10" xfId="0" applyFont="1" applyFill="1" applyBorder="1" applyAlignment="1">
      <alignment horizontal="center" vertical="center" wrapText="1"/>
    </xf>
    <xf numFmtId="0" fontId="37" fillId="3" borderId="6" xfId="0" applyFont="1" applyFill="1" applyBorder="1" applyAlignment="1">
      <alignment horizontal="center" vertical="center" wrapText="1"/>
    </xf>
    <xf numFmtId="0" fontId="37" fillId="3" borderId="7" xfId="0" applyFont="1" applyFill="1" applyBorder="1" applyAlignment="1">
      <alignment horizontal="center" vertical="center" wrapText="1"/>
    </xf>
    <xf numFmtId="0" fontId="53" fillId="3" borderId="10" xfId="0" applyFont="1" applyFill="1" applyBorder="1" applyAlignment="1">
      <alignment horizontal="center" vertical="center"/>
    </xf>
    <xf numFmtId="0" fontId="53" fillId="3" borderId="6" xfId="0" applyFont="1" applyFill="1" applyBorder="1" applyAlignment="1">
      <alignment horizontal="center" vertical="center"/>
    </xf>
    <xf numFmtId="0" fontId="53" fillId="3" borderId="7" xfId="0" applyFont="1" applyFill="1" applyBorder="1" applyAlignment="1">
      <alignment horizontal="center" vertical="center"/>
    </xf>
    <xf numFmtId="0" fontId="35" fillId="3" borderId="6" xfId="0" applyFont="1" applyFill="1" applyBorder="1" applyAlignment="1">
      <alignment horizontal="center" vertical="center" wrapText="1"/>
    </xf>
    <xf numFmtId="0" fontId="35" fillId="3" borderId="10" xfId="0" applyFont="1" applyFill="1" applyBorder="1" applyAlignment="1">
      <alignment horizontal="center" vertical="center"/>
    </xf>
    <xf numFmtId="0" fontId="35" fillId="3" borderId="6" xfId="0" applyFont="1" applyFill="1" applyBorder="1" applyAlignment="1">
      <alignment horizontal="center" vertical="center"/>
    </xf>
    <xf numFmtId="0" fontId="35" fillId="3" borderId="7" xfId="0" applyFont="1" applyFill="1" applyBorder="1" applyAlignment="1">
      <alignment horizontal="center" vertical="center"/>
    </xf>
    <xf numFmtId="0" fontId="21" fillId="3" borderId="10"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7" xfId="0" applyFont="1" applyFill="1" applyBorder="1" applyAlignment="1">
      <alignment horizontal="center" vertical="center"/>
    </xf>
    <xf numFmtId="0" fontId="35" fillId="3" borderId="10" xfId="0" applyFont="1" applyFill="1" applyBorder="1" applyAlignment="1">
      <alignment horizontal="center" wrapText="1"/>
    </xf>
    <xf numFmtId="0" fontId="35" fillId="3" borderId="17" xfId="0" applyFont="1" applyFill="1" applyBorder="1" applyAlignment="1">
      <alignment horizontal="center" wrapText="1"/>
    </xf>
    <xf numFmtId="0" fontId="35" fillId="3" borderId="2" xfId="0" applyFont="1" applyFill="1" applyBorder="1" applyAlignment="1">
      <alignment horizontal="center" wrapText="1"/>
    </xf>
    <xf numFmtId="0" fontId="35" fillId="3" borderId="18" xfId="0" applyFont="1" applyFill="1" applyBorder="1" applyAlignment="1">
      <alignment horizontal="center" wrapText="1"/>
    </xf>
    <xf numFmtId="0" fontId="44" fillId="0" borderId="2" xfId="0" applyFont="1" applyBorder="1" applyAlignment="1">
      <alignment horizontal="left" vertical="center" wrapText="1"/>
    </xf>
    <xf numFmtId="0" fontId="40" fillId="0" borderId="2" xfId="0" applyFont="1" applyBorder="1" applyAlignment="1">
      <alignment horizontal="right" vertical="center" wrapText="1" readingOrder="2"/>
    </xf>
    <xf numFmtId="0" fontId="16" fillId="3" borderId="19" xfId="0" applyFont="1" applyFill="1" applyBorder="1" applyAlignment="1">
      <alignment horizontal="right" vertical="center" wrapText="1" indent="1"/>
    </xf>
    <xf numFmtId="0" fontId="16" fillId="3" borderId="21" xfId="0" applyFont="1" applyFill="1" applyBorder="1" applyAlignment="1">
      <alignment horizontal="right" vertical="center" wrapText="1" indent="1"/>
    </xf>
    <xf numFmtId="0" fontId="3" fillId="2" borderId="0" xfId="0" applyFont="1" applyFill="1" applyAlignment="1">
      <alignment horizontal="center" vertical="center" wrapText="1" readingOrder="1"/>
    </xf>
    <xf numFmtId="0" fontId="17" fillId="2" borderId="0" xfId="0" applyFont="1" applyFill="1" applyAlignment="1">
      <alignment horizontal="center" vertical="center" wrapText="1"/>
    </xf>
    <xf numFmtId="0" fontId="11" fillId="2" borderId="0" xfId="0" applyFont="1" applyFill="1" applyAlignment="1">
      <alignment vertical="center" wrapText="1"/>
    </xf>
    <xf numFmtId="0" fontId="9" fillId="2" borderId="0" xfId="0" applyFont="1" applyFill="1" applyAlignment="1">
      <alignment horizontal="right" vertical="center" wrapText="1"/>
    </xf>
    <xf numFmtId="0" fontId="35" fillId="3" borderId="6" xfId="0" applyFont="1" applyFill="1" applyBorder="1" applyAlignment="1">
      <alignment horizontal="center" wrapText="1"/>
    </xf>
    <xf numFmtId="0" fontId="6" fillId="3" borderId="14" xfId="0" applyFont="1" applyFill="1" applyBorder="1" applyAlignment="1">
      <alignment horizontal="center" vertical="center" wrapText="1"/>
    </xf>
    <xf numFmtId="0" fontId="11" fillId="2" borderId="26" xfId="0" applyFont="1" applyFill="1" applyBorder="1" applyAlignment="1">
      <alignment horizontal="right" vertical="center" wrapText="1" indent="1"/>
    </xf>
    <xf numFmtId="0" fontId="11" fillId="2" borderId="27" xfId="0" applyFont="1" applyFill="1" applyBorder="1" applyAlignment="1">
      <alignment horizontal="right" vertical="center" wrapText="1" indent="1"/>
    </xf>
    <xf numFmtId="0" fontId="44" fillId="2" borderId="3" xfId="0" applyFont="1" applyFill="1" applyBorder="1" applyAlignment="1">
      <alignment horizontal="left" vertical="center" wrapText="1" indent="1"/>
    </xf>
    <xf numFmtId="0" fontId="44" fillId="3" borderId="5" xfId="0" applyFont="1" applyFill="1" applyBorder="1" applyAlignment="1">
      <alignment horizontal="left" vertical="center" wrapText="1" indent="1"/>
    </xf>
    <xf numFmtId="0" fontId="11" fillId="3" borderId="5" xfId="0" applyFont="1" applyFill="1" applyBorder="1" applyAlignment="1">
      <alignment horizontal="right" vertical="center" wrapText="1" indent="1"/>
    </xf>
    <xf numFmtId="0" fontId="54" fillId="3" borderId="7" xfId="0" applyFont="1" applyFill="1" applyBorder="1" applyAlignment="1">
      <alignment horizontal="center" vertical="top"/>
    </xf>
    <xf numFmtId="0" fontId="35" fillId="3" borderId="23" xfId="0" applyFont="1" applyFill="1" applyBorder="1" applyAlignment="1">
      <alignment horizontal="center" wrapText="1"/>
    </xf>
    <xf numFmtId="0" fontId="16" fillId="3" borderId="16"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6" fillId="3" borderId="23" xfId="0" applyFont="1" applyFill="1" applyBorder="1" applyAlignment="1">
      <alignment horizontal="center" vertical="center"/>
    </xf>
    <xf numFmtId="0" fontId="16" fillId="3" borderId="13" xfId="0" applyFont="1" applyFill="1" applyBorder="1" applyAlignment="1">
      <alignment horizontal="center" vertical="center"/>
    </xf>
    <xf numFmtId="0" fontId="16" fillId="3" borderId="15" xfId="0" applyFont="1" applyFill="1" applyBorder="1" applyAlignment="1">
      <alignment horizontal="center" vertical="center"/>
    </xf>
    <xf numFmtId="0" fontId="35" fillId="3" borderId="13" xfId="0" applyFont="1" applyFill="1" applyBorder="1" applyAlignment="1">
      <alignment horizontal="center" wrapText="1"/>
    </xf>
    <xf numFmtId="0" fontId="16" fillId="2" borderId="19" xfId="0" applyFont="1" applyFill="1" applyBorder="1" applyAlignment="1">
      <alignment horizontal="right" vertical="center" wrapText="1"/>
    </xf>
    <xf numFmtId="0" fontId="16" fillId="2" borderId="0" xfId="0" applyFont="1" applyFill="1" applyAlignment="1">
      <alignment horizontal="right" vertical="center" wrapText="1"/>
    </xf>
    <xf numFmtId="0" fontId="16" fillId="3" borderId="19" xfId="0" applyFont="1" applyFill="1" applyBorder="1" applyAlignment="1">
      <alignment horizontal="right" vertical="center" wrapText="1"/>
    </xf>
    <xf numFmtId="0" fontId="16" fillId="3" borderId="0" xfId="0" applyFont="1" applyFill="1" applyAlignment="1">
      <alignment horizontal="right" vertical="center" wrapText="1"/>
    </xf>
    <xf numFmtId="0" fontId="16" fillId="0" borderId="19" xfId="0" applyFont="1" applyBorder="1" applyAlignment="1">
      <alignment horizontal="right" vertical="center" wrapText="1"/>
    </xf>
    <xf numFmtId="0" fontId="16" fillId="0" borderId="0" xfId="0" applyFont="1" applyAlignment="1">
      <alignment horizontal="right" vertical="center" wrapText="1"/>
    </xf>
    <xf numFmtId="0" fontId="16" fillId="3" borderId="30"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35"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36" xfId="0" applyFont="1" applyFill="1" applyBorder="1" applyAlignment="1">
      <alignment horizontal="center" vertical="center"/>
    </xf>
    <xf numFmtId="0" fontId="11" fillId="3" borderId="0" xfId="0" applyFont="1" applyFill="1" applyAlignment="1">
      <alignment horizontal="center" vertical="center"/>
    </xf>
    <xf numFmtId="0" fontId="11" fillId="3" borderId="37" xfId="0" applyFont="1" applyFill="1" applyBorder="1" applyAlignment="1">
      <alignment horizontal="center" vertical="center"/>
    </xf>
    <xf numFmtId="0" fontId="11" fillId="3" borderId="1" xfId="0" applyFont="1" applyFill="1" applyBorder="1" applyAlignment="1">
      <alignment horizontal="center" vertical="center"/>
    </xf>
    <xf numFmtId="0" fontId="16" fillId="2" borderId="17" xfId="0" applyFont="1" applyFill="1" applyBorder="1" applyAlignment="1">
      <alignment horizontal="right" vertical="center" wrapText="1"/>
    </xf>
    <xf numFmtId="0" fontId="16" fillId="2" borderId="2" xfId="0" applyFont="1" applyFill="1" applyBorder="1" applyAlignment="1">
      <alignment horizontal="right" vertical="center" wrapText="1"/>
    </xf>
    <xf numFmtId="0" fontId="16" fillId="3" borderId="20" xfId="0" applyFont="1" applyFill="1" applyBorder="1" applyAlignment="1">
      <alignment horizontal="right" vertical="center" wrapText="1"/>
    </xf>
    <xf numFmtId="0" fontId="16" fillId="3" borderId="1" xfId="0" applyFont="1" applyFill="1" applyBorder="1" applyAlignment="1">
      <alignment horizontal="right" vertical="center" wrapText="1"/>
    </xf>
    <xf numFmtId="0" fontId="16" fillId="0" borderId="20" xfId="0" applyFont="1" applyBorder="1" applyAlignment="1">
      <alignment horizontal="right" vertical="center" wrapText="1"/>
    </xf>
    <xf numFmtId="0" fontId="16" fillId="0" borderId="1" xfId="0" applyFont="1" applyBorder="1" applyAlignment="1">
      <alignment horizontal="right" vertical="center" wrapText="1"/>
    </xf>
    <xf numFmtId="0" fontId="19" fillId="3" borderId="20"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53" fillId="3" borderId="10" xfId="0" applyFont="1" applyFill="1" applyBorder="1" applyAlignment="1">
      <alignment horizontal="center" vertical="center" wrapText="1"/>
    </xf>
    <xf numFmtId="0" fontId="53" fillId="3" borderId="6" xfId="0" applyFont="1" applyFill="1" applyBorder="1" applyAlignment="1">
      <alignment horizontal="center" vertical="center" wrapText="1"/>
    </xf>
    <xf numFmtId="0" fontId="53" fillId="3" borderId="7" xfId="0" applyFont="1" applyFill="1" applyBorder="1" applyAlignment="1">
      <alignment horizontal="center" vertical="center" wrapText="1"/>
    </xf>
    <xf numFmtId="0" fontId="19" fillId="3" borderId="20" xfId="0" applyFont="1" applyFill="1" applyBorder="1" applyAlignment="1">
      <alignment horizontal="center" vertical="top" wrapText="1"/>
    </xf>
    <xf numFmtId="0" fontId="19" fillId="3" borderId="1" xfId="0" applyFont="1" applyFill="1" applyBorder="1" applyAlignment="1">
      <alignment horizontal="center" vertical="top" wrapText="1"/>
    </xf>
    <xf numFmtId="0" fontId="19" fillId="3" borderId="22" xfId="0" applyFont="1" applyFill="1" applyBorder="1" applyAlignment="1">
      <alignment horizontal="center" vertical="top" wrapText="1"/>
    </xf>
    <xf numFmtId="0" fontId="35" fillId="0" borderId="1" xfId="0" applyFont="1" applyBorder="1" applyAlignment="1">
      <alignment vertical="center" wrapText="1"/>
    </xf>
    <xf numFmtId="0" fontId="35" fillId="3" borderId="19" xfId="0" applyFont="1" applyFill="1" applyBorder="1" applyAlignment="1">
      <alignment horizontal="center" vertical="center" wrapText="1"/>
    </xf>
    <xf numFmtId="0" fontId="35" fillId="3" borderId="21" xfId="0" applyFont="1" applyFill="1" applyBorder="1" applyAlignment="1">
      <alignment horizontal="center" vertical="center" wrapText="1"/>
    </xf>
    <xf numFmtId="0" fontId="35" fillId="3" borderId="20" xfId="0" applyFont="1" applyFill="1" applyBorder="1" applyAlignment="1">
      <alignment horizontal="center" vertical="center" wrapText="1"/>
    </xf>
    <xf numFmtId="0" fontId="35" fillId="3" borderId="22"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right" vertical="center" wrapText="1"/>
    </xf>
    <xf numFmtId="0" fontId="17" fillId="0" borderId="0" xfId="0" applyFont="1" applyAlignment="1">
      <alignment horizontal="center" wrapText="1"/>
    </xf>
    <xf numFmtId="0" fontId="16" fillId="2" borderId="0" xfId="0" applyFont="1" applyFill="1" applyAlignment="1">
      <alignment horizontal="right" vertical="center" wrapText="1" indent="1"/>
    </xf>
    <xf numFmtId="0" fontId="9" fillId="0" borderId="1" xfId="0" applyFont="1" applyBorder="1" applyAlignment="1">
      <alignment horizontal="center" vertical="center" wrapText="1"/>
    </xf>
    <xf numFmtId="0" fontId="11" fillId="0" borderId="1" xfId="0" applyFont="1" applyBorder="1" applyAlignment="1">
      <alignment vertical="center" wrapText="1"/>
    </xf>
    <xf numFmtId="0" fontId="9" fillId="0" borderId="1" xfId="0" applyFont="1" applyBorder="1" applyAlignment="1">
      <alignment horizontal="right" vertical="center" wrapText="1"/>
    </xf>
    <xf numFmtId="0" fontId="44" fillId="2" borderId="4" xfId="0" applyFont="1" applyFill="1" applyBorder="1" applyAlignment="1">
      <alignment horizontal="left" vertical="center" wrapText="1" indent="1"/>
    </xf>
    <xf numFmtId="0" fontId="11" fillId="2" borderId="4" xfId="0" applyFont="1" applyFill="1" applyBorder="1" applyAlignment="1">
      <alignment horizontal="right" vertical="center" wrapText="1" indent="1"/>
    </xf>
    <xf numFmtId="0" fontId="11" fillId="3" borderId="8" xfId="0" applyFont="1" applyFill="1" applyBorder="1" applyAlignment="1">
      <alignment horizontal="right" vertical="center" wrapText="1" indent="1"/>
    </xf>
    <xf numFmtId="0" fontId="11" fillId="3" borderId="23"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35" fillId="3" borderId="7" xfId="0" applyFont="1" applyFill="1" applyBorder="1" applyAlignment="1">
      <alignment horizontal="center" vertical="center" wrapText="1"/>
    </xf>
  </cellXfs>
  <cellStyles count="20">
    <cellStyle name="Hyperlink_نشره التجاره الداخليه 21" xfId="1" xr:uid="{00000000-0005-0000-0000-000000000000}"/>
    <cellStyle name="Normal" xfId="0" builtinId="0"/>
    <cellStyle name="Normal 10" xfId="2" xr:uid="{00000000-0005-0000-0000-000002000000}"/>
    <cellStyle name="Normal 11" xfId="3" xr:uid="{00000000-0005-0000-0000-000003000000}"/>
    <cellStyle name="Normal 12" xfId="4" xr:uid="{00000000-0005-0000-0000-000004000000}"/>
    <cellStyle name="Normal 13" xfId="16" xr:uid="{00000000-0005-0000-0000-000005000000}"/>
    <cellStyle name="Normal 14" xfId="17" xr:uid="{00000000-0005-0000-0000-000006000000}"/>
    <cellStyle name="Normal 15" xfId="18" xr:uid="{00000000-0005-0000-0000-000007000000}"/>
    <cellStyle name="Normal 2" xfId="5" xr:uid="{00000000-0005-0000-0000-000008000000}"/>
    <cellStyle name="Normal 2 2" xfId="6" xr:uid="{00000000-0005-0000-0000-000009000000}"/>
    <cellStyle name="Normal 2 2 2" xfId="19" xr:uid="{00000000-0005-0000-0000-00000A000000}"/>
    <cellStyle name="Normal 2_نشره التجاره الداخليه 21" xfId="7" xr:uid="{00000000-0005-0000-0000-00000B000000}"/>
    <cellStyle name="Normal 3" xfId="8" xr:uid="{00000000-0005-0000-0000-00000C000000}"/>
    <cellStyle name="Normal 3 2" xfId="9" xr:uid="{00000000-0005-0000-0000-00000D000000}"/>
    <cellStyle name="Normal 4" xfId="10" xr:uid="{00000000-0005-0000-0000-00000E000000}"/>
    <cellStyle name="Normal 5" xfId="11" xr:uid="{00000000-0005-0000-0000-00000F000000}"/>
    <cellStyle name="Normal 6" xfId="12" xr:uid="{00000000-0005-0000-0000-000010000000}"/>
    <cellStyle name="Normal 7" xfId="13" xr:uid="{00000000-0005-0000-0000-000011000000}"/>
    <cellStyle name="Normal 8" xfId="14" xr:uid="{00000000-0005-0000-0000-000012000000}"/>
    <cellStyle name="Normal 9" xfId="15" xr:uid="{00000000-0005-0000-0000-00001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wmf"/></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wmf"/></Relationships>
</file>

<file path=xl/drawings/_rels/drawing2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5.png"/><Relationship Id="rId1" Type="http://schemas.openxmlformats.org/officeDocument/2006/relationships/image" Target="../media/image9.png"/><Relationship Id="rId4" Type="http://schemas.openxmlformats.org/officeDocument/2006/relationships/image" Target="../media/image7.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16.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wmf"/></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image" Target="../media/image8.png"/><Relationship Id="rId4" Type="http://schemas.openxmlformats.org/officeDocument/2006/relationships/image" Target="../media/image7.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8.png"/><Relationship Id="rId4" Type="http://schemas.openxmlformats.org/officeDocument/2006/relationships/image" Target="../media/image7.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6.png"/><Relationship Id="rId1" Type="http://schemas.openxmlformats.org/officeDocument/2006/relationships/image" Target="../media/image8.png"/><Relationship Id="rId4" Type="http://schemas.openxmlformats.org/officeDocument/2006/relationships/image" Target="../media/image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wmf"/></Relationships>
</file>

<file path=xl/drawings/_rels/drawing4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9.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2.png"/><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9.png"/><Relationship Id="rId1" Type="http://schemas.openxmlformats.org/officeDocument/2006/relationships/image" Target="../media/image23.png"/><Relationship Id="rId4" Type="http://schemas.openxmlformats.org/officeDocument/2006/relationships/image" Target="../media/image7.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4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6.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9.png"/></Relationships>
</file>

<file path=xl/drawings/_rels/drawing4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png"/><Relationship Id="rId1" Type="http://schemas.openxmlformats.org/officeDocument/2006/relationships/image" Target="../media/image9.png"/></Relationships>
</file>

<file path=xl/drawings/_rels/drawing5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5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8.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wmf"/></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3</xdr:col>
      <xdr:colOff>695325</xdr:colOff>
      <xdr:row>1</xdr:row>
      <xdr:rowOff>66675</xdr:rowOff>
    </xdr:from>
    <xdr:to>
      <xdr:col>3</xdr:col>
      <xdr:colOff>695325</xdr:colOff>
      <xdr:row>2</xdr:row>
      <xdr:rowOff>0</xdr:rowOff>
    </xdr:to>
    <xdr:pic>
      <xdr:nvPicPr>
        <xdr:cNvPr id="2" name="Picture 8" descr="logo">
          <a:extLst>
            <a:ext uri="{FF2B5EF4-FFF2-40B4-BE49-F238E27FC236}">
              <a16:creationId xmlns:a16="http://schemas.microsoft.com/office/drawing/2014/main" id="{216A9878-F5E2-402F-B314-43498C063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2571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0</xdr:rowOff>
    </xdr:from>
    <xdr:to>
      <xdr:col>2</xdr:col>
      <xdr:colOff>2362200</xdr:colOff>
      <xdr:row>12</xdr:row>
      <xdr:rowOff>160020</xdr:rowOff>
    </xdr:to>
    <xdr:sp macro="" textlink="">
      <xdr:nvSpPr>
        <xdr:cNvPr id="3" name="AutoShape 1">
          <a:extLst>
            <a:ext uri="{FF2B5EF4-FFF2-40B4-BE49-F238E27FC236}">
              <a16:creationId xmlns:a16="http://schemas.microsoft.com/office/drawing/2014/main" id="{5B42B7E7-425D-4D45-90D9-69623B79F4AC}"/>
            </a:ext>
          </a:extLst>
        </xdr:cNvPr>
        <xdr:cNvSpPr>
          <a:spLocks noChangeAspect="1" noChangeArrowheads="1"/>
        </xdr:cNvSpPr>
      </xdr:nvSpPr>
      <xdr:spPr bwMode="auto">
        <a:xfrm>
          <a:off x="2333625" y="571500"/>
          <a:ext cx="4743450" cy="18745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52915</xdr:colOff>
      <xdr:row>3</xdr:row>
      <xdr:rowOff>52915</xdr:rowOff>
    </xdr:from>
    <xdr:to>
      <xdr:col>3</xdr:col>
      <xdr:colOff>2317748</xdr:colOff>
      <xdr:row>38</xdr:row>
      <xdr:rowOff>12277</xdr:rowOff>
    </xdr:to>
    <xdr:pic>
      <xdr:nvPicPr>
        <xdr:cNvPr id="4" name="Picture 3">
          <a:extLst>
            <a:ext uri="{FF2B5EF4-FFF2-40B4-BE49-F238E27FC236}">
              <a16:creationId xmlns:a16="http://schemas.microsoft.com/office/drawing/2014/main" id="{A58CA1F3-E002-4411-B5B8-5027671C8C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915" y="624415"/>
          <a:ext cx="9360958" cy="66268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xdr:col>
      <xdr:colOff>755165</xdr:colOff>
      <xdr:row>2</xdr:row>
      <xdr:rowOff>219075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8575"/>
          <a:ext cx="1317140" cy="7810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4829175</xdr:colOff>
      <xdr:row>0</xdr:row>
      <xdr:rowOff>2562225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5725"/>
          <a:ext cx="474345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1457325</xdr:colOff>
      <xdr:row>1</xdr:row>
      <xdr:rowOff>0</xdr:rowOff>
    </xdr:from>
    <xdr:to>
      <xdr:col>14</xdr:col>
      <xdr:colOff>9525</xdr:colOff>
      <xdr:row>1</xdr:row>
      <xdr:rowOff>171450</xdr:rowOff>
    </xdr:to>
    <xdr:pic>
      <xdr:nvPicPr>
        <xdr:cNvPr id="2" name="Picture 8" descr="logo">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2145" y="59436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1276350</xdr:colOff>
      <xdr:row>1</xdr:row>
      <xdr:rowOff>0</xdr:rowOff>
    </xdr:from>
    <xdr:to>
      <xdr:col>14</xdr:col>
      <xdr:colOff>9525</xdr:colOff>
      <xdr:row>1</xdr:row>
      <xdr:rowOff>171450</xdr:rowOff>
    </xdr:to>
    <xdr:pic>
      <xdr:nvPicPr>
        <xdr:cNvPr id="3" name="Picture 8" descr="logo">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36430" y="594360"/>
          <a:ext cx="1333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2962</xdr:colOff>
      <xdr:row>0</xdr:row>
      <xdr:rowOff>542925</xdr:rowOff>
    </xdr:to>
    <xdr:pic>
      <xdr:nvPicPr>
        <xdr:cNvPr id="4" name="Picture 8" descr="logo">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90235" y="0"/>
          <a:ext cx="190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31749</xdr:colOff>
      <xdr:row>0</xdr:row>
      <xdr:rowOff>21166</xdr:rowOff>
    </xdr:from>
    <xdr:to>
      <xdr:col>1</xdr:col>
      <xdr:colOff>766806</xdr:colOff>
      <xdr:row>1</xdr:row>
      <xdr:rowOff>198966</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49" y="21166"/>
          <a:ext cx="1317140" cy="7810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1171575</xdr:colOff>
      <xdr:row>0</xdr:row>
      <xdr:rowOff>0</xdr:rowOff>
    </xdr:from>
    <xdr:to>
      <xdr:col>9</xdr:col>
      <xdr:colOff>9155</xdr:colOff>
      <xdr:row>2</xdr:row>
      <xdr:rowOff>19050</xdr:rowOff>
    </xdr:to>
    <xdr:pic>
      <xdr:nvPicPr>
        <xdr:cNvPr id="2" name="Picture 8" descr="logo">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9955" y="0"/>
          <a:ext cx="3636"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11</xdr:col>
      <xdr:colOff>1143000</xdr:colOff>
      <xdr:row>2</xdr:row>
      <xdr:rowOff>19050</xdr:rowOff>
    </xdr:to>
    <xdr:pic>
      <xdr:nvPicPr>
        <xdr:cNvPr id="3" name="Picture 9" descr="logo">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78340" y="0"/>
          <a:ext cx="0"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9155</xdr:colOff>
      <xdr:row>2</xdr:row>
      <xdr:rowOff>19050</xdr:rowOff>
    </xdr:to>
    <xdr:pic>
      <xdr:nvPicPr>
        <xdr:cNvPr id="4" name="Picture 8" descr="logo">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9955" y="0"/>
          <a:ext cx="3636"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11</xdr:col>
      <xdr:colOff>1143000</xdr:colOff>
      <xdr:row>2</xdr:row>
      <xdr:rowOff>19050</xdr:rowOff>
    </xdr:to>
    <xdr:pic>
      <xdr:nvPicPr>
        <xdr:cNvPr id="5" name="Picture 9" descr="logo">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78340" y="0"/>
          <a:ext cx="0"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28575</xdr:rowOff>
    </xdr:from>
    <xdr:to>
      <xdr:col>1</xdr:col>
      <xdr:colOff>936140</xdr:colOff>
      <xdr:row>3</xdr:row>
      <xdr:rowOff>76200</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28575"/>
          <a:ext cx="1317140" cy="7810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1143000</xdr:colOff>
      <xdr:row>0</xdr:row>
      <xdr:rowOff>0</xdr:rowOff>
    </xdr:from>
    <xdr:to>
      <xdr:col>12</xdr:col>
      <xdr:colOff>9525</xdr:colOff>
      <xdr:row>0</xdr:row>
      <xdr:rowOff>542925</xdr:rowOff>
    </xdr:to>
    <xdr:pic>
      <xdr:nvPicPr>
        <xdr:cNvPr id="2" name="Picture 9" descr="logo">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41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35720</xdr:rowOff>
    </xdr:from>
    <xdr:to>
      <xdr:col>1</xdr:col>
      <xdr:colOff>828984</xdr:colOff>
      <xdr:row>1</xdr:row>
      <xdr:rowOff>221457</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35720"/>
          <a:ext cx="1317140" cy="7810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1457325</xdr:colOff>
      <xdr:row>1</xdr:row>
      <xdr:rowOff>0</xdr:rowOff>
    </xdr:from>
    <xdr:to>
      <xdr:col>13</xdr:col>
      <xdr:colOff>9525</xdr:colOff>
      <xdr:row>1</xdr:row>
      <xdr:rowOff>171450</xdr:rowOff>
    </xdr:to>
    <xdr:pic>
      <xdr:nvPicPr>
        <xdr:cNvPr id="2" name="Picture 8" descr="logo">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31165" y="35814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2540</xdr:colOff>
      <xdr:row>0</xdr:row>
      <xdr:rowOff>209550</xdr:rowOff>
    </xdr:to>
    <xdr:pic>
      <xdr:nvPicPr>
        <xdr:cNvPr id="3" name="Picture 4" descr="log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35840" y="0"/>
          <a:ext cx="254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28575</xdr:rowOff>
    </xdr:from>
    <xdr:to>
      <xdr:col>1</xdr:col>
      <xdr:colOff>926615</xdr:colOff>
      <xdr:row>3</xdr:row>
      <xdr:rowOff>9525</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28575"/>
          <a:ext cx="1317140" cy="7810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1457325</xdr:colOff>
      <xdr:row>1</xdr:row>
      <xdr:rowOff>0</xdr:rowOff>
    </xdr:from>
    <xdr:to>
      <xdr:col>16</xdr:col>
      <xdr:colOff>9525</xdr:colOff>
      <xdr:row>1</xdr:row>
      <xdr:rowOff>171450</xdr:rowOff>
    </xdr:to>
    <xdr:pic>
      <xdr:nvPicPr>
        <xdr:cNvPr id="2" name="Picture 8" descr="logo">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16225" y="59436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1276350</xdr:colOff>
      <xdr:row>1</xdr:row>
      <xdr:rowOff>0</xdr:rowOff>
    </xdr:from>
    <xdr:to>
      <xdr:col>13</xdr:col>
      <xdr:colOff>9525</xdr:colOff>
      <xdr:row>1</xdr:row>
      <xdr:rowOff>171450</xdr:rowOff>
    </xdr:to>
    <xdr:pic>
      <xdr:nvPicPr>
        <xdr:cNvPr id="3" name="Picture 8" descr="logo">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3810" y="594360"/>
          <a:ext cx="1333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0</xdr:colOff>
      <xdr:row>0</xdr:row>
      <xdr:rowOff>209550</xdr:rowOff>
    </xdr:to>
    <xdr:pic>
      <xdr:nvPicPr>
        <xdr:cNvPr id="4" name="Picture 6" descr="logo">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228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28575</xdr:rowOff>
    </xdr:from>
    <xdr:to>
      <xdr:col>1</xdr:col>
      <xdr:colOff>793265</xdr:colOff>
      <xdr:row>1</xdr:row>
      <xdr:rowOff>209550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28575"/>
          <a:ext cx="1317140" cy="7810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1171575</xdr:colOff>
      <xdr:row>0</xdr:row>
      <xdr:rowOff>0</xdr:rowOff>
    </xdr:from>
    <xdr:to>
      <xdr:col>9</xdr:col>
      <xdr:colOff>0</xdr:colOff>
      <xdr:row>0</xdr:row>
      <xdr:rowOff>542925</xdr:rowOff>
    </xdr:to>
    <xdr:pic>
      <xdr:nvPicPr>
        <xdr:cNvPr id="2" name="Picture 7" descr="logo">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0"/>
          <a:ext cx="190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0</xdr:colOff>
      <xdr:row>0</xdr:row>
      <xdr:rowOff>542925</xdr:rowOff>
    </xdr:to>
    <xdr:pic>
      <xdr:nvPicPr>
        <xdr:cNvPr id="3" name="Picture 8" descr="logo">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264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47625</xdr:rowOff>
    </xdr:from>
    <xdr:to>
      <xdr:col>1</xdr:col>
      <xdr:colOff>812315</xdr:colOff>
      <xdr:row>1</xdr:row>
      <xdr:rowOff>228600</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47625"/>
          <a:ext cx="1317140" cy="7810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1171575</xdr:colOff>
      <xdr:row>0</xdr:row>
      <xdr:rowOff>0</xdr:rowOff>
    </xdr:from>
    <xdr:to>
      <xdr:col>9</xdr:col>
      <xdr:colOff>10215</xdr:colOff>
      <xdr:row>2</xdr:row>
      <xdr:rowOff>183906</xdr:rowOff>
    </xdr:to>
    <xdr:pic>
      <xdr:nvPicPr>
        <xdr:cNvPr id="2" name="Picture 6" descr="logo">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9955" y="0"/>
          <a:ext cx="12120" cy="526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51955</xdr:colOff>
      <xdr:row>0</xdr:row>
      <xdr:rowOff>17318</xdr:rowOff>
    </xdr:from>
    <xdr:to>
      <xdr:col>1</xdr:col>
      <xdr:colOff>927481</xdr:colOff>
      <xdr:row>3</xdr:row>
      <xdr:rowOff>218209</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55" y="17318"/>
          <a:ext cx="1317140" cy="781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63500</xdr:colOff>
      <xdr:row>0</xdr:row>
      <xdr:rowOff>74083</xdr:rowOff>
    </xdr:from>
    <xdr:to>
      <xdr:col>1</xdr:col>
      <xdr:colOff>798557</xdr:colOff>
      <xdr:row>2</xdr:row>
      <xdr:rowOff>40216</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74083"/>
          <a:ext cx="1317140" cy="781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2265045</xdr:colOff>
      <xdr:row>3</xdr:row>
      <xdr:rowOff>0</xdr:rowOff>
    </xdr:from>
    <xdr:to>
      <xdr:col>2</xdr:col>
      <xdr:colOff>2297430</xdr:colOff>
      <xdr:row>3</xdr:row>
      <xdr:rowOff>2659380</xdr:rowOff>
    </xdr:to>
    <xdr:pic>
      <xdr:nvPicPr>
        <xdr:cNvPr id="2" name="Picture 1">
          <a:extLst>
            <a:ext uri="{FF2B5EF4-FFF2-40B4-BE49-F238E27FC236}">
              <a16:creationId xmlns:a16="http://schemas.microsoft.com/office/drawing/2014/main" id="{73478648-A472-4E6C-BE00-966A508C29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5045" y="2628900"/>
          <a:ext cx="4747260" cy="2659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xdr:row>
      <xdr:rowOff>66675</xdr:rowOff>
    </xdr:from>
    <xdr:to>
      <xdr:col>3</xdr:col>
      <xdr:colOff>695325</xdr:colOff>
      <xdr:row>1</xdr:row>
      <xdr:rowOff>190500</xdr:rowOff>
    </xdr:to>
    <xdr:pic>
      <xdr:nvPicPr>
        <xdr:cNvPr id="3" name="Picture 8" descr="logo">
          <a:extLst>
            <a:ext uri="{FF2B5EF4-FFF2-40B4-BE49-F238E27FC236}">
              <a16:creationId xmlns:a16="http://schemas.microsoft.com/office/drawing/2014/main" id="{1B8A3CE5-F1DB-4803-90CB-FE7F91689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1485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0</xdr:rowOff>
    </xdr:from>
    <xdr:to>
      <xdr:col>2</xdr:col>
      <xdr:colOff>2362200</xdr:colOff>
      <xdr:row>3</xdr:row>
      <xdr:rowOff>1874520</xdr:rowOff>
    </xdr:to>
    <xdr:sp macro="" textlink="">
      <xdr:nvSpPr>
        <xdr:cNvPr id="4" name="AutoShape 1">
          <a:extLst>
            <a:ext uri="{FF2B5EF4-FFF2-40B4-BE49-F238E27FC236}">
              <a16:creationId xmlns:a16="http://schemas.microsoft.com/office/drawing/2014/main" id="{9C414413-4047-4BE4-8420-D9CEBDFCB91E}"/>
            </a:ext>
          </a:extLst>
        </xdr:cNvPr>
        <xdr:cNvSpPr>
          <a:spLocks noChangeAspect="1" noChangeArrowheads="1"/>
        </xdr:cNvSpPr>
      </xdr:nvSpPr>
      <xdr:spPr bwMode="auto">
        <a:xfrm>
          <a:off x="2333625" y="2628900"/>
          <a:ext cx="4743450" cy="18745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1504950</xdr:colOff>
      <xdr:row>0</xdr:row>
      <xdr:rowOff>114300</xdr:rowOff>
    </xdr:from>
    <xdr:to>
      <xdr:col>2</xdr:col>
      <xdr:colOff>906658</xdr:colOff>
      <xdr:row>0</xdr:row>
      <xdr:rowOff>1171575</xdr:rowOff>
    </xdr:to>
    <xdr:pic>
      <xdr:nvPicPr>
        <xdr:cNvPr id="5" name="Picture 4">
          <a:extLst>
            <a:ext uri="{FF2B5EF4-FFF2-40B4-BE49-F238E27FC236}">
              <a16:creationId xmlns:a16="http://schemas.microsoft.com/office/drawing/2014/main" id="{75408368-A970-4D76-AB9F-698F1F711F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38575" y="114300"/>
          <a:ext cx="1782958" cy="10572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10</xdr:row>
      <xdr:rowOff>0</xdr:rowOff>
    </xdr:from>
    <xdr:to>
      <xdr:col>5</xdr:col>
      <xdr:colOff>9525</xdr:colOff>
      <xdr:row>10</xdr:row>
      <xdr:rowOff>171450</xdr:rowOff>
    </xdr:to>
    <xdr:pic>
      <xdr:nvPicPr>
        <xdr:cNvPr id="2" name="Picture 8" descr="logo">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49240" y="338328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52917</xdr:rowOff>
    </xdr:from>
    <xdr:to>
      <xdr:col>1</xdr:col>
      <xdr:colOff>946723</xdr:colOff>
      <xdr:row>3</xdr:row>
      <xdr:rowOff>177800</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52917"/>
          <a:ext cx="1317140" cy="7810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12700</xdr:colOff>
      <xdr:row>1</xdr:row>
      <xdr:rowOff>171450</xdr:rowOff>
    </xdr:to>
    <xdr:pic>
      <xdr:nvPicPr>
        <xdr:cNvPr id="2" name="Picture 8" descr="logo">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32820" y="594360"/>
          <a:ext cx="127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52916</xdr:colOff>
      <xdr:row>0</xdr:row>
      <xdr:rowOff>42333</xdr:rowOff>
    </xdr:from>
    <xdr:to>
      <xdr:col>0</xdr:col>
      <xdr:colOff>1370056</xdr:colOff>
      <xdr:row>2</xdr:row>
      <xdr:rowOff>8466</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16" y="42333"/>
          <a:ext cx="1317140" cy="7810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1485900</xdr:colOff>
      <xdr:row>0</xdr:row>
      <xdr:rowOff>0</xdr:rowOff>
    </xdr:from>
    <xdr:to>
      <xdr:col>13</xdr:col>
      <xdr:colOff>4234</xdr:colOff>
      <xdr:row>0</xdr:row>
      <xdr:rowOff>542925</xdr:rowOff>
    </xdr:to>
    <xdr:pic>
      <xdr:nvPicPr>
        <xdr:cNvPr id="4" name="Picture 6" descr="logo">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13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42335</xdr:colOff>
      <xdr:row>0</xdr:row>
      <xdr:rowOff>31749</xdr:rowOff>
    </xdr:from>
    <xdr:to>
      <xdr:col>1</xdr:col>
      <xdr:colOff>777392</xdr:colOff>
      <xdr:row>1</xdr:row>
      <xdr:rowOff>209549</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35" y="31749"/>
          <a:ext cx="1317140" cy="7810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13</xdr:col>
      <xdr:colOff>1276350</xdr:colOff>
      <xdr:row>1</xdr:row>
      <xdr:rowOff>0</xdr:rowOff>
    </xdr:from>
    <xdr:ext cx="12700" cy="171450"/>
    <xdr:pic>
      <xdr:nvPicPr>
        <xdr:cNvPr id="2" name="Picture 8" descr="logo">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27430" y="594360"/>
          <a:ext cx="127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1285875</xdr:colOff>
      <xdr:row>1</xdr:row>
      <xdr:rowOff>0</xdr:rowOff>
    </xdr:from>
    <xdr:ext cx="1588" cy="430213"/>
    <xdr:pic>
      <xdr:nvPicPr>
        <xdr:cNvPr id="3" name="Picture 8" descr="logo">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5915" y="594360"/>
          <a:ext cx="1588" cy="430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1104900</xdr:colOff>
      <xdr:row>0</xdr:row>
      <xdr:rowOff>0</xdr:rowOff>
    </xdr:from>
    <xdr:ext cx="0" cy="542925"/>
    <xdr:pic>
      <xdr:nvPicPr>
        <xdr:cNvPr id="4" name="Picture 6" descr="logo">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0704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31749</xdr:colOff>
      <xdr:row>0</xdr:row>
      <xdr:rowOff>21166</xdr:rowOff>
    </xdr:from>
    <xdr:to>
      <xdr:col>1</xdr:col>
      <xdr:colOff>914972</xdr:colOff>
      <xdr:row>1</xdr:row>
      <xdr:rowOff>198966</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49" y="21166"/>
          <a:ext cx="1317140" cy="7810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1076325</xdr:colOff>
      <xdr:row>0</xdr:row>
      <xdr:rowOff>0</xdr:rowOff>
    </xdr:from>
    <xdr:to>
      <xdr:col>12</xdr:col>
      <xdr:colOff>3810</xdr:colOff>
      <xdr:row>0</xdr:row>
      <xdr:rowOff>581025</xdr:rowOff>
    </xdr:to>
    <xdr:pic>
      <xdr:nvPicPr>
        <xdr:cNvPr id="2" name="Picture 8" descr="logo">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1965" y="0"/>
          <a:ext cx="190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1104900</xdr:colOff>
      <xdr:row>0</xdr:row>
      <xdr:rowOff>0</xdr:rowOff>
    </xdr:from>
    <xdr:to>
      <xdr:col>12</xdr:col>
      <xdr:colOff>0</xdr:colOff>
      <xdr:row>0</xdr:row>
      <xdr:rowOff>542925</xdr:rowOff>
    </xdr:to>
    <xdr:pic>
      <xdr:nvPicPr>
        <xdr:cNvPr id="3" name="Picture 5" descr="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100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35718</xdr:rowOff>
    </xdr:from>
    <xdr:to>
      <xdr:col>1</xdr:col>
      <xdr:colOff>769452</xdr:colOff>
      <xdr:row>1</xdr:row>
      <xdr:rowOff>221455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718" y="35718"/>
          <a:ext cx="1317140" cy="7810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1162050</xdr:colOff>
      <xdr:row>1</xdr:row>
      <xdr:rowOff>0</xdr:rowOff>
    </xdr:from>
    <xdr:to>
      <xdr:col>9</xdr:col>
      <xdr:colOff>1162050</xdr:colOff>
      <xdr:row>4</xdr:row>
      <xdr:rowOff>20955</xdr:rowOff>
    </xdr:to>
    <xdr:pic>
      <xdr:nvPicPr>
        <xdr:cNvPr id="2" name="Picture 8" descr="logo">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05110" y="594360"/>
          <a:ext cx="0"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1266825</xdr:colOff>
      <xdr:row>0</xdr:row>
      <xdr:rowOff>0</xdr:rowOff>
    </xdr:from>
    <xdr:to>
      <xdr:col>9</xdr:col>
      <xdr:colOff>1266825</xdr:colOff>
      <xdr:row>2</xdr:row>
      <xdr:rowOff>146685</xdr:rowOff>
    </xdr:to>
    <xdr:pic>
      <xdr:nvPicPr>
        <xdr:cNvPr id="3" name="Picture 8" descr="logo">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0988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11</xdr:col>
      <xdr:colOff>0</xdr:colOff>
      <xdr:row>2</xdr:row>
      <xdr:rowOff>184785</xdr:rowOff>
    </xdr:to>
    <xdr:pic>
      <xdr:nvPicPr>
        <xdr:cNvPr id="4" name="Picture 8" descr="logo">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7874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11</xdr:col>
      <xdr:colOff>0</xdr:colOff>
      <xdr:row>2</xdr:row>
      <xdr:rowOff>146685</xdr:rowOff>
    </xdr:to>
    <xdr:pic>
      <xdr:nvPicPr>
        <xdr:cNvPr id="5" name="Picture 7" descr="logo">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7874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21167</xdr:rowOff>
    </xdr:from>
    <xdr:to>
      <xdr:col>1</xdr:col>
      <xdr:colOff>946723</xdr:colOff>
      <xdr:row>3</xdr:row>
      <xdr:rowOff>146050</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0" y="21167"/>
          <a:ext cx="1317140" cy="7810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72390</xdr:colOff>
      <xdr:row>18</xdr:row>
      <xdr:rowOff>53341</xdr:rowOff>
    </xdr:from>
    <xdr:to>
      <xdr:col>0</xdr:col>
      <xdr:colOff>4815840</xdr:colOff>
      <xdr:row>18</xdr:row>
      <xdr:rowOff>2346961</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 y="3208021"/>
          <a:ext cx="4743450" cy="2293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25977</xdr:colOff>
      <xdr:row>0</xdr:row>
      <xdr:rowOff>17318</xdr:rowOff>
    </xdr:from>
    <xdr:to>
      <xdr:col>1</xdr:col>
      <xdr:colOff>762958</xdr:colOff>
      <xdr:row>1</xdr:row>
      <xdr:rowOff>200891</xdr:rowOff>
    </xdr:to>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17318"/>
          <a:ext cx="1317140" cy="7810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1457325</xdr:colOff>
      <xdr:row>0</xdr:row>
      <xdr:rowOff>9525</xdr:rowOff>
    </xdr:from>
    <xdr:to>
      <xdr:col>14</xdr:col>
      <xdr:colOff>9524</xdr:colOff>
      <xdr:row>0</xdr:row>
      <xdr:rowOff>180975</xdr:rowOff>
    </xdr:to>
    <xdr:pic>
      <xdr:nvPicPr>
        <xdr:cNvPr id="2" name="Picture 8" descr="logo">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5345" y="9525"/>
          <a:ext cx="7619"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1276350</xdr:colOff>
      <xdr:row>0</xdr:row>
      <xdr:rowOff>9525</xdr:rowOff>
    </xdr:from>
    <xdr:to>
      <xdr:col>14</xdr:col>
      <xdr:colOff>9524</xdr:colOff>
      <xdr:row>0</xdr:row>
      <xdr:rowOff>180975</xdr:rowOff>
    </xdr:to>
    <xdr:pic>
      <xdr:nvPicPr>
        <xdr:cNvPr id="3" name="Picture 8" descr="logo">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79630" y="9525"/>
          <a:ext cx="13334"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1057275</xdr:colOff>
      <xdr:row>0</xdr:row>
      <xdr:rowOff>47625</xdr:rowOff>
    </xdr:from>
    <xdr:to>
      <xdr:col>13</xdr:col>
      <xdr:colOff>4749</xdr:colOff>
      <xdr:row>1</xdr:row>
      <xdr:rowOff>200891</xdr:rowOff>
    </xdr:to>
    <xdr:pic>
      <xdr:nvPicPr>
        <xdr:cNvPr id="4" name="Picture 8" descr="logo">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88115" y="47625"/>
          <a:ext cx="2598" cy="442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63499</xdr:colOff>
      <xdr:row>0</xdr:row>
      <xdr:rowOff>42334</xdr:rowOff>
    </xdr:from>
    <xdr:to>
      <xdr:col>1</xdr:col>
      <xdr:colOff>946722</xdr:colOff>
      <xdr:row>3</xdr:row>
      <xdr:rowOff>82551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499" y="42334"/>
          <a:ext cx="1317140" cy="7810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1457325</xdr:colOff>
      <xdr:row>2</xdr:row>
      <xdr:rowOff>0</xdr:rowOff>
    </xdr:from>
    <xdr:to>
      <xdr:col>12</xdr:col>
      <xdr:colOff>9525</xdr:colOff>
      <xdr:row>2</xdr:row>
      <xdr:rowOff>171450</xdr:rowOff>
    </xdr:to>
    <xdr:pic>
      <xdr:nvPicPr>
        <xdr:cNvPr id="2" name="Picture 8" descr="logo">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7965" y="81534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2540</xdr:colOff>
      <xdr:row>0</xdr:row>
      <xdr:rowOff>542925</xdr:rowOff>
    </xdr:to>
    <xdr:pic>
      <xdr:nvPicPr>
        <xdr:cNvPr id="3" name="Picture 9" descr="logo">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6060" y="0"/>
          <a:ext cx="254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19050</xdr:rowOff>
    </xdr:from>
    <xdr:to>
      <xdr:col>1</xdr:col>
      <xdr:colOff>755165</xdr:colOff>
      <xdr:row>1</xdr:row>
      <xdr:rowOff>200025</xdr:rowOff>
    </xdr:to>
    <xdr:pic>
      <xdr:nvPicPr>
        <xdr:cNvPr id="6" name="Picture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9050"/>
          <a:ext cx="1317140"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319680" name="Picture 8" descr="logo">
          <a:extLst>
            <a:ext uri="{FF2B5EF4-FFF2-40B4-BE49-F238E27FC236}">
              <a16:creationId xmlns:a16="http://schemas.microsoft.com/office/drawing/2014/main" id="{00000000-0008-0000-0200-0000C0E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537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1762125</xdr:colOff>
          <xdr:row>1</xdr:row>
          <xdr:rowOff>95250</xdr:rowOff>
        </xdr:from>
        <xdr:to>
          <xdr:col>3</xdr:col>
          <xdr:colOff>2647950</xdr:colOff>
          <xdr:row>1</xdr:row>
          <xdr:rowOff>628650</xdr:rowOff>
        </xdr:to>
        <xdr:sp macro="" textlink="">
          <xdr:nvSpPr>
            <xdr:cNvPr id="82947" name="Object 3" hidden="1">
              <a:extLst>
                <a:ext uri="{63B3BB69-23CF-44E3-9099-C40C66FF867C}">
                  <a14:compatExt spid="_x0000_s82947"/>
                </a:ext>
                <a:ext uri="{FF2B5EF4-FFF2-40B4-BE49-F238E27FC236}">
                  <a16:creationId xmlns:a16="http://schemas.microsoft.com/office/drawing/2014/main" id="{00000000-0008-0000-0200-0000034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38100</xdr:colOff>
      <xdr:row>0</xdr:row>
      <xdr:rowOff>38101</xdr:rowOff>
    </xdr:from>
    <xdr:to>
      <xdr:col>1</xdr:col>
      <xdr:colOff>926615</xdr:colOff>
      <xdr:row>1</xdr:row>
      <xdr:rowOff>190501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38101"/>
          <a:ext cx="1317140" cy="7810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1457325</xdr:colOff>
      <xdr:row>2</xdr:row>
      <xdr:rowOff>0</xdr:rowOff>
    </xdr:from>
    <xdr:to>
      <xdr:col>12</xdr:col>
      <xdr:colOff>9525</xdr:colOff>
      <xdr:row>2</xdr:row>
      <xdr:rowOff>171450</xdr:rowOff>
    </xdr:to>
    <xdr:pic>
      <xdr:nvPicPr>
        <xdr:cNvPr id="2" name="Picture 8" descr="logo">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1005" y="81534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1047750</xdr:colOff>
      <xdr:row>0</xdr:row>
      <xdr:rowOff>0</xdr:rowOff>
    </xdr:from>
    <xdr:to>
      <xdr:col>8</xdr:col>
      <xdr:colOff>1047750</xdr:colOff>
      <xdr:row>1</xdr:row>
      <xdr:rowOff>0</xdr:rowOff>
    </xdr:to>
    <xdr:pic>
      <xdr:nvPicPr>
        <xdr:cNvPr id="3" name="Picture 8" descr="logo">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78190" y="0"/>
          <a:ext cx="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6889</xdr:colOff>
      <xdr:row>0</xdr:row>
      <xdr:rowOff>209550</xdr:rowOff>
    </xdr:to>
    <xdr:pic>
      <xdr:nvPicPr>
        <xdr:cNvPr id="4" name="Picture 4" descr="logo">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49100" y="0"/>
          <a:ext cx="2637"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1047750</xdr:colOff>
      <xdr:row>0</xdr:row>
      <xdr:rowOff>0</xdr:rowOff>
    </xdr:from>
    <xdr:to>
      <xdr:col>8</xdr:col>
      <xdr:colOff>1047750</xdr:colOff>
      <xdr:row>1</xdr:row>
      <xdr:rowOff>0</xdr:rowOff>
    </xdr:to>
    <xdr:pic>
      <xdr:nvPicPr>
        <xdr:cNvPr id="5" name="Picture 8" descr="logo">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78190" y="0"/>
          <a:ext cx="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19050</xdr:rowOff>
    </xdr:from>
    <xdr:to>
      <xdr:col>1</xdr:col>
      <xdr:colOff>917090</xdr:colOff>
      <xdr:row>1</xdr:row>
      <xdr:rowOff>200025</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 y="19050"/>
          <a:ext cx="1317140" cy="7810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14</xdr:col>
      <xdr:colOff>1457325</xdr:colOff>
      <xdr:row>1</xdr:row>
      <xdr:rowOff>0</xdr:rowOff>
    </xdr:from>
    <xdr:to>
      <xdr:col>15</xdr:col>
      <xdr:colOff>9525</xdr:colOff>
      <xdr:row>1</xdr:row>
      <xdr:rowOff>171450</xdr:rowOff>
    </xdr:to>
    <xdr:pic>
      <xdr:nvPicPr>
        <xdr:cNvPr id="2" name="Picture 8" descr="logo">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80005" y="59436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1847850</xdr:colOff>
      <xdr:row>1</xdr:row>
      <xdr:rowOff>0</xdr:rowOff>
    </xdr:from>
    <xdr:to>
      <xdr:col>10</xdr:col>
      <xdr:colOff>0</xdr:colOff>
      <xdr:row>3</xdr:row>
      <xdr:rowOff>38100</xdr:rowOff>
    </xdr:to>
    <xdr:pic>
      <xdr:nvPicPr>
        <xdr:cNvPr id="3" name="Picture 8" descr="logo">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4990" y="594360"/>
          <a:ext cx="381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1123950</xdr:colOff>
      <xdr:row>0</xdr:row>
      <xdr:rowOff>0</xdr:rowOff>
    </xdr:from>
    <xdr:to>
      <xdr:col>10</xdr:col>
      <xdr:colOff>0</xdr:colOff>
      <xdr:row>1</xdr:row>
      <xdr:rowOff>0</xdr:rowOff>
    </xdr:to>
    <xdr:pic>
      <xdr:nvPicPr>
        <xdr:cNvPr id="4" name="Picture 8" descr="logo">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44990" y="0"/>
          <a:ext cx="381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19050</xdr:rowOff>
    </xdr:from>
    <xdr:to>
      <xdr:col>1</xdr:col>
      <xdr:colOff>774215</xdr:colOff>
      <xdr:row>1</xdr:row>
      <xdr:rowOff>200025</xdr:rowOff>
    </xdr:to>
    <xdr:pic>
      <xdr:nvPicPr>
        <xdr:cNvPr id="7" name="Picture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19050"/>
          <a:ext cx="1317140" cy="7810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952500</xdr:colOff>
      <xdr:row>1</xdr:row>
      <xdr:rowOff>0</xdr:rowOff>
    </xdr:from>
    <xdr:to>
      <xdr:col>12</xdr:col>
      <xdr:colOff>0</xdr:colOff>
      <xdr:row>2</xdr:row>
      <xdr:rowOff>266700</xdr:rowOff>
    </xdr:to>
    <xdr:pic>
      <xdr:nvPicPr>
        <xdr:cNvPr id="2" name="Picture 8" descr="logo">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2640" y="594360"/>
          <a:ext cx="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0</xdr:colOff>
      <xdr:row>0</xdr:row>
      <xdr:rowOff>542925</xdr:rowOff>
    </xdr:to>
    <xdr:pic>
      <xdr:nvPicPr>
        <xdr:cNvPr id="3" name="Picture 8" descr="logo">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264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9525</xdr:rowOff>
    </xdr:from>
    <xdr:to>
      <xdr:col>1</xdr:col>
      <xdr:colOff>764690</xdr:colOff>
      <xdr:row>1</xdr:row>
      <xdr:rowOff>190500</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 y="9525"/>
          <a:ext cx="1317140" cy="7810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42333</xdr:colOff>
      <xdr:row>0</xdr:row>
      <xdr:rowOff>21166</xdr:rowOff>
    </xdr:from>
    <xdr:to>
      <xdr:col>1</xdr:col>
      <xdr:colOff>925556</xdr:colOff>
      <xdr:row>3</xdr:row>
      <xdr:rowOff>177799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 y="21166"/>
          <a:ext cx="1317140" cy="7810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14</xdr:col>
      <xdr:colOff>9525</xdr:colOff>
      <xdr:row>4</xdr:row>
      <xdr:rowOff>171450</xdr:rowOff>
    </xdr:to>
    <xdr:pic>
      <xdr:nvPicPr>
        <xdr:cNvPr id="2" name="Picture 8" descr="logo">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2880" y="12573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35718</xdr:rowOff>
    </xdr:from>
    <xdr:to>
      <xdr:col>1</xdr:col>
      <xdr:colOff>781359</xdr:colOff>
      <xdr:row>2</xdr:row>
      <xdr:rowOff>7143</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35718"/>
          <a:ext cx="1317140" cy="7810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23812</xdr:colOff>
      <xdr:row>0</xdr:row>
      <xdr:rowOff>23812</xdr:rowOff>
    </xdr:from>
    <xdr:to>
      <xdr:col>1</xdr:col>
      <xdr:colOff>900421</xdr:colOff>
      <xdr:row>4</xdr:row>
      <xdr:rowOff>42862</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23812"/>
          <a:ext cx="1317140" cy="7810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9525</xdr:colOff>
      <xdr:row>1</xdr:row>
      <xdr:rowOff>171450</xdr:rowOff>
    </xdr:to>
    <xdr:pic>
      <xdr:nvPicPr>
        <xdr:cNvPr id="2" name="Picture 8" descr="logo">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14760" y="3429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35719</xdr:rowOff>
    </xdr:from>
    <xdr:to>
      <xdr:col>0</xdr:col>
      <xdr:colOff>1412390</xdr:colOff>
      <xdr:row>3</xdr:row>
      <xdr:rowOff>54769</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35719"/>
          <a:ext cx="1317140" cy="7810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12</xdr:col>
      <xdr:colOff>1485900</xdr:colOff>
      <xdr:row>0</xdr:row>
      <xdr:rowOff>0</xdr:rowOff>
    </xdr:from>
    <xdr:to>
      <xdr:col>13</xdr:col>
      <xdr:colOff>0</xdr:colOff>
      <xdr:row>0</xdr:row>
      <xdr:rowOff>542925</xdr:rowOff>
    </xdr:to>
    <xdr:pic>
      <xdr:nvPicPr>
        <xdr:cNvPr id="2" name="Picture 6" descr="logo">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13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1485900</xdr:colOff>
      <xdr:row>0</xdr:row>
      <xdr:rowOff>0</xdr:rowOff>
    </xdr:from>
    <xdr:to>
      <xdr:col>13</xdr:col>
      <xdr:colOff>0</xdr:colOff>
      <xdr:row>0</xdr:row>
      <xdr:rowOff>542925</xdr:rowOff>
    </xdr:to>
    <xdr:pic>
      <xdr:nvPicPr>
        <xdr:cNvPr id="4" name="Picture 6" descr="logo">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13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19050</xdr:rowOff>
    </xdr:from>
    <xdr:to>
      <xdr:col>1</xdr:col>
      <xdr:colOff>764690</xdr:colOff>
      <xdr:row>1</xdr:row>
      <xdr:rowOff>200025</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19050"/>
          <a:ext cx="1317140" cy="7810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1104900</xdr:colOff>
      <xdr:row>0</xdr:row>
      <xdr:rowOff>0</xdr:rowOff>
    </xdr:from>
    <xdr:to>
      <xdr:col>11</xdr:col>
      <xdr:colOff>1104900</xdr:colOff>
      <xdr:row>3</xdr:row>
      <xdr:rowOff>15464</xdr:rowOff>
    </xdr:to>
    <xdr:pic>
      <xdr:nvPicPr>
        <xdr:cNvPr id="2" name="Picture 4" descr="logo">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16640" y="0"/>
          <a:ext cx="0" cy="53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1104900</xdr:colOff>
      <xdr:row>0</xdr:row>
      <xdr:rowOff>0</xdr:rowOff>
    </xdr:from>
    <xdr:to>
      <xdr:col>11</xdr:col>
      <xdr:colOff>1104900</xdr:colOff>
      <xdr:row>3</xdr:row>
      <xdr:rowOff>15464</xdr:rowOff>
    </xdr:to>
    <xdr:pic>
      <xdr:nvPicPr>
        <xdr:cNvPr id="4" name="Picture 4" descr="logo">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16640" y="0"/>
          <a:ext cx="0" cy="53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31749</xdr:colOff>
      <xdr:row>0</xdr:row>
      <xdr:rowOff>31751</xdr:rowOff>
    </xdr:from>
    <xdr:to>
      <xdr:col>1</xdr:col>
      <xdr:colOff>914972</xdr:colOff>
      <xdr:row>4</xdr:row>
      <xdr:rowOff>82551</xdr:rowOff>
    </xdr:to>
    <xdr:pic>
      <xdr:nvPicPr>
        <xdr:cNvPr id="6" name="Picture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49" y="31751"/>
          <a:ext cx="1317140" cy="7810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1276350</xdr:colOff>
      <xdr:row>2</xdr:row>
      <xdr:rowOff>0</xdr:rowOff>
    </xdr:from>
    <xdr:to>
      <xdr:col>11</xdr:col>
      <xdr:colOff>9525</xdr:colOff>
      <xdr:row>2</xdr:row>
      <xdr:rowOff>171450</xdr:rowOff>
    </xdr:to>
    <xdr:pic>
      <xdr:nvPicPr>
        <xdr:cNvPr id="2" name="Picture 8" descr="logo">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95710" y="822960"/>
          <a:ext cx="1333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28575</xdr:rowOff>
    </xdr:from>
    <xdr:to>
      <xdr:col>1</xdr:col>
      <xdr:colOff>926615</xdr:colOff>
      <xdr:row>1</xdr:row>
      <xdr:rowOff>209550</xdr:rowOff>
    </xdr:to>
    <xdr:pic>
      <xdr:nvPicPr>
        <xdr:cNvPr id="5" name="Picture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8575"/>
          <a:ext cx="1317140" cy="781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790575</xdr:colOff>
      <xdr:row>0</xdr:row>
      <xdr:rowOff>66675</xdr:rowOff>
    </xdr:from>
    <xdr:to>
      <xdr:col>5</xdr:col>
      <xdr:colOff>0</xdr:colOff>
      <xdr:row>0</xdr:row>
      <xdr:rowOff>190500</xdr:rowOff>
    </xdr:to>
    <xdr:pic>
      <xdr:nvPicPr>
        <xdr:cNvPr id="2" name="Picture 8" descr="logo">
          <a:extLst>
            <a:ext uri="{FF2B5EF4-FFF2-40B4-BE49-F238E27FC236}">
              <a16:creationId xmlns:a16="http://schemas.microsoft.com/office/drawing/2014/main" id="{5B1074A7-4173-49CD-932C-A6109CCED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15625"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52915</xdr:colOff>
      <xdr:row>0</xdr:row>
      <xdr:rowOff>21166</xdr:rowOff>
    </xdr:from>
    <xdr:to>
      <xdr:col>1</xdr:col>
      <xdr:colOff>936138</xdr:colOff>
      <xdr:row>1</xdr:row>
      <xdr:rowOff>114299</xdr:rowOff>
    </xdr:to>
    <xdr:pic>
      <xdr:nvPicPr>
        <xdr:cNvPr id="3" name="Picture 2">
          <a:extLst>
            <a:ext uri="{FF2B5EF4-FFF2-40B4-BE49-F238E27FC236}">
              <a16:creationId xmlns:a16="http://schemas.microsoft.com/office/drawing/2014/main" id="{4B0B1A61-E298-455A-9CF9-BA769AB977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15" y="21166"/>
          <a:ext cx="1311848" cy="77893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1276350</xdr:colOff>
      <xdr:row>1</xdr:row>
      <xdr:rowOff>0</xdr:rowOff>
    </xdr:from>
    <xdr:to>
      <xdr:col>11</xdr:col>
      <xdr:colOff>10795</xdr:colOff>
      <xdr:row>1</xdr:row>
      <xdr:rowOff>171450</xdr:rowOff>
    </xdr:to>
    <xdr:pic>
      <xdr:nvPicPr>
        <xdr:cNvPr id="2" name="Picture 8" descr="logo">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12930" y="83820"/>
          <a:ext cx="1460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11</xdr:col>
      <xdr:colOff>4445</xdr:colOff>
      <xdr:row>3</xdr:row>
      <xdr:rowOff>34925</xdr:rowOff>
    </xdr:to>
    <xdr:pic>
      <xdr:nvPicPr>
        <xdr:cNvPr id="3" name="Picture 8" descr="logo">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2065" y="0"/>
          <a:ext cx="4445" cy="575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11</xdr:col>
      <xdr:colOff>2540</xdr:colOff>
      <xdr:row>2</xdr:row>
      <xdr:rowOff>225425</xdr:rowOff>
    </xdr:to>
    <xdr:pic>
      <xdr:nvPicPr>
        <xdr:cNvPr id="4" name="Picture 5" descr="logo">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10160" y="0"/>
          <a:ext cx="2540" cy="537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52918</xdr:colOff>
      <xdr:row>0</xdr:row>
      <xdr:rowOff>31750</xdr:rowOff>
    </xdr:from>
    <xdr:to>
      <xdr:col>1</xdr:col>
      <xdr:colOff>936141</xdr:colOff>
      <xdr:row>4</xdr:row>
      <xdr:rowOff>29633</xdr:rowOff>
    </xdr:to>
    <xdr:pic>
      <xdr:nvPicPr>
        <xdr:cNvPr id="7" name="Picture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918" y="31750"/>
          <a:ext cx="1317140" cy="7810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9525</xdr:colOff>
      <xdr:row>0</xdr:row>
      <xdr:rowOff>2257425</xdr:rowOff>
    </xdr:to>
    <xdr:pic>
      <xdr:nvPicPr>
        <xdr:cNvPr id="334907" name="Picture 1">
          <a:extLst>
            <a:ext uri="{FF2B5EF4-FFF2-40B4-BE49-F238E27FC236}">
              <a16:creationId xmlns:a16="http://schemas.microsoft.com/office/drawing/2014/main" id="{00000000-0008-0000-2800-00003B1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244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13</xdr:col>
      <xdr:colOff>1276350</xdr:colOff>
      <xdr:row>1</xdr:row>
      <xdr:rowOff>0</xdr:rowOff>
    </xdr:from>
    <xdr:to>
      <xdr:col>14</xdr:col>
      <xdr:colOff>9525</xdr:colOff>
      <xdr:row>1</xdr:row>
      <xdr:rowOff>171450</xdr:rowOff>
    </xdr:to>
    <xdr:pic>
      <xdr:nvPicPr>
        <xdr:cNvPr id="308823" name="Picture 8" descr="logo">
          <a:extLst>
            <a:ext uri="{FF2B5EF4-FFF2-40B4-BE49-F238E27FC236}">
              <a16:creationId xmlns:a16="http://schemas.microsoft.com/office/drawing/2014/main" id="{00000000-0008-0000-2900-000057B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6310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0</xdr:colOff>
      <xdr:row>0</xdr:row>
      <xdr:rowOff>542925</xdr:rowOff>
    </xdr:to>
    <xdr:pic>
      <xdr:nvPicPr>
        <xdr:cNvPr id="308824" name="Picture 8" descr="logo">
          <a:extLst>
            <a:ext uri="{FF2B5EF4-FFF2-40B4-BE49-F238E27FC236}">
              <a16:creationId xmlns:a16="http://schemas.microsoft.com/office/drawing/2014/main" id="{00000000-0008-0000-2900-000058B6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0</xdr:colOff>
      <xdr:row>0</xdr:row>
      <xdr:rowOff>542925</xdr:rowOff>
    </xdr:to>
    <xdr:pic>
      <xdr:nvPicPr>
        <xdr:cNvPr id="308826" name="Picture 8" descr="logo">
          <a:extLst>
            <a:ext uri="{FF2B5EF4-FFF2-40B4-BE49-F238E27FC236}">
              <a16:creationId xmlns:a16="http://schemas.microsoft.com/office/drawing/2014/main" id="{00000000-0008-0000-2900-00005AB6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52918</xdr:rowOff>
    </xdr:from>
    <xdr:to>
      <xdr:col>1</xdr:col>
      <xdr:colOff>798557</xdr:colOff>
      <xdr:row>1</xdr:row>
      <xdr:rowOff>230718</xdr:rowOff>
    </xdr:to>
    <xdr:pic>
      <xdr:nvPicPr>
        <xdr:cNvPr id="7" name="Picture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0" y="52918"/>
          <a:ext cx="1317140" cy="7810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12</xdr:col>
      <xdr:colOff>1276350</xdr:colOff>
      <xdr:row>1</xdr:row>
      <xdr:rowOff>0</xdr:rowOff>
    </xdr:from>
    <xdr:to>
      <xdr:col>13</xdr:col>
      <xdr:colOff>11283</xdr:colOff>
      <xdr:row>1</xdr:row>
      <xdr:rowOff>171450</xdr:rowOff>
    </xdr:to>
    <xdr:pic>
      <xdr:nvPicPr>
        <xdr:cNvPr id="309845" name="Picture 8" descr="logo">
          <a:extLst>
            <a:ext uri="{FF2B5EF4-FFF2-40B4-BE49-F238E27FC236}">
              <a16:creationId xmlns:a16="http://schemas.microsoft.com/office/drawing/2014/main" id="{00000000-0008-0000-2A00-000055BA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5575"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10105</xdr:colOff>
      <xdr:row>2</xdr:row>
      <xdr:rowOff>154598</xdr:rowOff>
    </xdr:to>
    <xdr:pic>
      <xdr:nvPicPr>
        <xdr:cNvPr id="309846" name="Picture 8" descr="logo">
          <a:extLst>
            <a:ext uri="{FF2B5EF4-FFF2-40B4-BE49-F238E27FC236}">
              <a16:creationId xmlns:a16="http://schemas.microsoft.com/office/drawing/2014/main" id="{00000000-0008-0000-2A00-000056BA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892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10105</xdr:colOff>
      <xdr:row>2</xdr:row>
      <xdr:rowOff>154598</xdr:rowOff>
    </xdr:to>
    <xdr:pic>
      <xdr:nvPicPr>
        <xdr:cNvPr id="309848" name="Picture 8" descr="logo">
          <a:extLst>
            <a:ext uri="{FF2B5EF4-FFF2-40B4-BE49-F238E27FC236}">
              <a16:creationId xmlns:a16="http://schemas.microsoft.com/office/drawing/2014/main" id="{00000000-0008-0000-2A00-000058BA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892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42332</xdr:colOff>
      <xdr:row>0</xdr:row>
      <xdr:rowOff>21166</xdr:rowOff>
    </xdr:from>
    <xdr:to>
      <xdr:col>1</xdr:col>
      <xdr:colOff>925555</xdr:colOff>
      <xdr:row>3</xdr:row>
      <xdr:rowOff>61383</xdr:rowOff>
    </xdr:to>
    <xdr:pic>
      <xdr:nvPicPr>
        <xdr:cNvPr id="7" name="Picture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332" y="21166"/>
          <a:ext cx="1317140" cy="7810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1276350</xdr:colOff>
      <xdr:row>12</xdr:row>
      <xdr:rowOff>0</xdr:rowOff>
    </xdr:from>
    <xdr:to>
      <xdr:col>11</xdr:col>
      <xdr:colOff>9525</xdr:colOff>
      <xdr:row>12</xdr:row>
      <xdr:rowOff>152400</xdr:rowOff>
    </xdr:to>
    <xdr:pic>
      <xdr:nvPicPr>
        <xdr:cNvPr id="310947" name="Picture 8" descr="logo">
          <a:extLst>
            <a:ext uri="{FF2B5EF4-FFF2-40B4-BE49-F238E27FC236}">
              <a16:creationId xmlns:a16="http://schemas.microsoft.com/office/drawing/2014/main" id="{00000000-0008-0000-2B00-0000A3BE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82225" y="2628900"/>
          <a:ext cx="95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1276350</xdr:colOff>
      <xdr:row>1</xdr:row>
      <xdr:rowOff>0</xdr:rowOff>
    </xdr:from>
    <xdr:to>
      <xdr:col>10</xdr:col>
      <xdr:colOff>9525</xdr:colOff>
      <xdr:row>1</xdr:row>
      <xdr:rowOff>171450</xdr:rowOff>
    </xdr:to>
    <xdr:pic>
      <xdr:nvPicPr>
        <xdr:cNvPr id="310948" name="Picture 8" descr="logo">
          <a:extLst>
            <a:ext uri="{FF2B5EF4-FFF2-40B4-BE49-F238E27FC236}">
              <a16:creationId xmlns:a16="http://schemas.microsoft.com/office/drawing/2014/main" id="{00000000-0008-0000-2B00-0000A4BE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8690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6008</xdr:colOff>
      <xdr:row>0</xdr:row>
      <xdr:rowOff>542925</xdr:rowOff>
    </xdr:to>
    <xdr:pic>
      <xdr:nvPicPr>
        <xdr:cNvPr id="310949" name="Picture 9" descr="logo">
          <a:extLst>
            <a:ext uri="{FF2B5EF4-FFF2-40B4-BE49-F238E27FC236}">
              <a16:creationId xmlns:a16="http://schemas.microsoft.com/office/drawing/2014/main" id="{00000000-0008-0000-2B00-0000A5BE0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7755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59531</xdr:colOff>
      <xdr:row>0</xdr:row>
      <xdr:rowOff>23812</xdr:rowOff>
    </xdr:from>
    <xdr:to>
      <xdr:col>1</xdr:col>
      <xdr:colOff>793265</xdr:colOff>
      <xdr:row>0</xdr:row>
      <xdr:rowOff>804862</xdr:rowOff>
    </xdr:to>
    <xdr:pic>
      <xdr:nvPicPr>
        <xdr:cNvPr id="7" name="Picture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531" y="23812"/>
          <a:ext cx="1317140" cy="7810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1276350</xdr:colOff>
      <xdr:row>12</xdr:row>
      <xdr:rowOff>0</xdr:rowOff>
    </xdr:from>
    <xdr:to>
      <xdr:col>11</xdr:col>
      <xdr:colOff>9526</xdr:colOff>
      <xdr:row>12</xdr:row>
      <xdr:rowOff>228600</xdr:rowOff>
    </xdr:to>
    <xdr:pic>
      <xdr:nvPicPr>
        <xdr:cNvPr id="311970" name="Picture 8" descr="logo">
          <a:extLst>
            <a:ext uri="{FF2B5EF4-FFF2-40B4-BE49-F238E27FC236}">
              <a16:creationId xmlns:a16="http://schemas.microsoft.com/office/drawing/2014/main" id="{00000000-0008-0000-2C00-0000A2C2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00" y="249555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3907</xdr:colOff>
      <xdr:row>0</xdr:row>
      <xdr:rowOff>542925</xdr:rowOff>
    </xdr:to>
    <xdr:pic>
      <xdr:nvPicPr>
        <xdr:cNvPr id="311972" name="Picture 9" descr="logo">
          <a:extLst>
            <a:ext uri="{FF2B5EF4-FFF2-40B4-BE49-F238E27FC236}">
              <a16:creationId xmlns:a16="http://schemas.microsoft.com/office/drawing/2014/main" id="{00000000-0008-0000-2C00-0000A4C2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2532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38100</xdr:rowOff>
    </xdr:from>
    <xdr:to>
      <xdr:col>1</xdr:col>
      <xdr:colOff>926615</xdr:colOff>
      <xdr:row>1</xdr:row>
      <xdr:rowOff>9525</xdr:rowOff>
    </xdr:to>
    <xdr:pic>
      <xdr:nvPicPr>
        <xdr:cNvPr id="5" name="Picture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38100"/>
          <a:ext cx="1317140" cy="7810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1171575</xdr:colOff>
      <xdr:row>0</xdr:row>
      <xdr:rowOff>0</xdr:rowOff>
    </xdr:from>
    <xdr:to>
      <xdr:col>10</xdr:col>
      <xdr:colOff>1</xdr:colOff>
      <xdr:row>1</xdr:row>
      <xdr:rowOff>0</xdr:rowOff>
    </xdr:to>
    <xdr:pic>
      <xdr:nvPicPr>
        <xdr:cNvPr id="312841" name="Picture 7" descr="logo">
          <a:extLst>
            <a:ext uri="{FF2B5EF4-FFF2-40B4-BE49-F238E27FC236}">
              <a16:creationId xmlns:a16="http://schemas.microsoft.com/office/drawing/2014/main" id="{00000000-0008-0000-2D00-000009C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1143000</xdr:colOff>
      <xdr:row>0</xdr:row>
      <xdr:rowOff>0</xdr:rowOff>
    </xdr:from>
    <xdr:to>
      <xdr:col>13</xdr:col>
      <xdr:colOff>0</xdr:colOff>
      <xdr:row>1</xdr:row>
      <xdr:rowOff>0</xdr:rowOff>
    </xdr:to>
    <xdr:pic>
      <xdr:nvPicPr>
        <xdr:cNvPr id="312842" name="Picture 8" descr="logo">
          <a:extLst>
            <a:ext uri="{FF2B5EF4-FFF2-40B4-BE49-F238E27FC236}">
              <a16:creationId xmlns:a16="http://schemas.microsoft.com/office/drawing/2014/main" id="{00000000-0008-0000-2D00-00000AC6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25300" y="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35719</xdr:rowOff>
    </xdr:from>
    <xdr:to>
      <xdr:col>1</xdr:col>
      <xdr:colOff>781359</xdr:colOff>
      <xdr:row>1</xdr:row>
      <xdr:rowOff>221456</xdr:rowOff>
    </xdr:to>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35719"/>
          <a:ext cx="1317140" cy="7810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1143000</xdr:colOff>
      <xdr:row>0</xdr:row>
      <xdr:rowOff>0</xdr:rowOff>
    </xdr:from>
    <xdr:to>
      <xdr:col>12</xdr:col>
      <xdr:colOff>5443</xdr:colOff>
      <xdr:row>0</xdr:row>
      <xdr:rowOff>542925</xdr:rowOff>
    </xdr:to>
    <xdr:pic>
      <xdr:nvPicPr>
        <xdr:cNvPr id="331926" name="Picture 8" descr="logo">
          <a:extLst>
            <a:ext uri="{FF2B5EF4-FFF2-40B4-BE49-F238E27FC236}">
              <a16:creationId xmlns:a16="http://schemas.microsoft.com/office/drawing/2014/main" id="{00000000-0008-0000-2E00-00009610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0</xdr:row>
      <xdr:rowOff>21167</xdr:rowOff>
    </xdr:from>
    <xdr:to>
      <xdr:col>1</xdr:col>
      <xdr:colOff>914973</xdr:colOff>
      <xdr:row>1</xdr:row>
      <xdr:rowOff>198967</xdr:rowOff>
    </xdr:to>
    <xdr:pic>
      <xdr:nvPicPr>
        <xdr:cNvPr id="5" name="Picture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21167"/>
          <a:ext cx="1317140" cy="7810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13</xdr:col>
      <xdr:colOff>9525</xdr:colOff>
      <xdr:row>1</xdr:row>
      <xdr:rowOff>171450</xdr:rowOff>
    </xdr:to>
    <xdr:pic>
      <xdr:nvPicPr>
        <xdr:cNvPr id="313712" name="Picture 8" descr="logo">
          <a:extLst>
            <a:ext uri="{FF2B5EF4-FFF2-40B4-BE49-F238E27FC236}">
              <a16:creationId xmlns:a16="http://schemas.microsoft.com/office/drawing/2014/main" id="{00000000-0008-0000-2F00-000070C9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0</xdr:rowOff>
    </xdr:from>
    <xdr:to>
      <xdr:col>1</xdr:col>
      <xdr:colOff>946723</xdr:colOff>
      <xdr:row>4</xdr:row>
      <xdr:rowOff>50800</xdr:rowOff>
    </xdr:to>
    <xdr:pic>
      <xdr:nvPicPr>
        <xdr:cNvPr id="4" name="Picture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0"/>
          <a:ext cx="1317140" cy="7810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15</xdr:col>
      <xdr:colOff>1276350</xdr:colOff>
      <xdr:row>1</xdr:row>
      <xdr:rowOff>0</xdr:rowOff>
    </xdr:from>
    <xdr:to>
      <xdr:col>16</xdr:col>
      <xdr:colOff>9525</xdr:colOff>
      <xdr:row>1</xdr:row>
      <xdr:rowOff>171450</xdr:rowOff>
    </xdr:to>
    <xdr:pic>
      <xdr:nvPicPr>
        <xdr:cNvPr id="314951" name="Picture 8" descr="logo">
          <a:extLst>
            <a:ext uri="{FF2B5EF4-FFF2-40B4-BE49-F238E27FC236}">
              <a16:creationId xmlns:a16="http://schemas.microsoft.com/office/drawing/2014/main" id="{00000000-0008-0000-3000-000047C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3020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1123950</xdr:colOff>
      <xdr:row>0</xdr:row>
      <xdr:rowOff>0</xdr:rowOff>
    </xdr:from>
    <xdr:to>
      <xdr:col>12</xdr:col>
      <xdr:colOff>1123950</xdr:colOff>
      <xdr:row>0</xdr:row>
      <xdr:rowOff>542925</xdr:rowOff>
    </xdr:to>
    <xdr:pic>
      <xdr:nvPicPr>
        <xdr:cNvPr id="314952" name="Picture 6" descr="logo">
          <a:extLst>
            <a:ext uri="{FF2B5EF4-FFF2-40B4-BE49-F238E27FC236}">
              <a16:creationId xmlns:a16="http://schemas.microsoft.com/office/drawing/2014/main" id="{00000000-0008-0000-3000-000048CE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1085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1123950</xdr:colOff>
      <xdr:row>0</xdr:row>
      <xdr:rowOff>0</xdr:rowOff>
    </xdr:from>
    <xdr:to>
      <xdr:col>12</xdr:col>
      <xdr:colOff>1123950</xdr:colOff>
      <xdr:row>0</xdr:row>
      <xdr:rowOff>542925</xdr:rowOff>
    </xdr:to>
    <xdr:pic>
      <xdr:nvPicPr>
        <xdr:cNvPr id="314954" name="Picture 6" descr="logo">
          <a:extLst>
            <a:ext uri="{FF2B5EF4-FFF2-40B4-BE49-F238E27FC236}">
              <a16:creationId xmlns:a16="http://schemas.microsoft.com/office/drawing/2014/main" id="{00000000-0008-0000-3000-00004ACE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1085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0</xdr:row>
      <xdr:rowOff>9525</xdr:rowOff>
    </xdr:from>
    <xdr:to>
      <xdr:col>1</xdr:col>
      <xdr:colOff>1336190</xdr:colOff>
      <xdr:row>1</xdr:row>
      <xdr:rowOff>190500</xdr:rowOff>
    </xdr:to>
    <xdr:pic>
      <xdr:nvPicPr>
        <xdr:cNvPr id="6" name="Picture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9525"/>
          <a:ext cx="1317140" cy="781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 name="Picture 8" descr="logo">
          <a:extLst>
            <a:ext uri="{FF2B5EF4-FFF2-40B4-BE49-F238E27FC236}">
              <a16:creationId xmlns:a16="http://schemas.microsoft.com/office/drawing/2014/main" id="{742DB2B1-D6F7-480B-B3B1-A92E964D0C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19050</xdr:rowOff>
    </xdr:from>
    <xdr:to>
      <xdr:col>1</xdr:col>
      <xdr:colOff>107465</xdr:colOff>
      <xdr:row>0</xdr:row>
      <xdr:rowOff>800100</xdr:rowOff>
    </xdr:to>
    <xdr:pic>
      <xdr:nvPicPr>
        <xdr:cNvPr id="3" name="Picture 2">
          <a:extLst>
            <a:ext uri="{FF2B5EF4-FFF2-40B4-BE49-F238E27FC236}">
              <a16:creationId xmlns:a16="http://schemas.microsoft.com/office/drawing/2014/main" id="{051818A7-7FD9-49DD-B5F6-1FC4CF803C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19050"/>
          <a:ext cx="1317140" cy="7810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14</xdr:col>
      <xdr:colOff>9525</xdr:colOff>
      <xdr:row>1</xdr:row>
      <xdr:rowOff>171450</xdr:rowOff>
    </xdr:to>
    <xdr:pic>
      <xdr:nvPicPr>
        <xdr:cNvPr id="315909" name="Picture 8" descr="logo">
          <a:extLst>
            <a:ext uri="{FF2B5EF4-FFF2-40B4-BE49-F238E27FC236}">
              <a16:creationId xmlns:a16="http://schemas.microsoft.com/office/drawing/2014/main" id="{00000000-0008-0000-3100-000005D2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0155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1485900</xdr:colOff>
      <xdr:row>0</xdr:row>
      <xdr:rowOff>0</xdr:rowOff>
    </xdr:from>
    <xdr:to>
      <xdr:col>12</xdr:col>
      <xdr:colOff>1485900</xdr:colOff>
      <xdr:row>1</xdr:row>
      <xdr:rowOff>161925</xdr:rowOff>
    </xdr:to>
    <xdr:pic>
      <xdr:nvPicPr>
        <xdr:cNvPr id="315910" name="Picture 6" descr="logo">
          <a:extLst>
            <a:ext uri="{FF2B5EF4-FFF2-40B4-BE49-F238E27FC236}">
              <a16:creationId xmlns:a16="http://schemas.microsoft.com/office/drawing/2014/main" id="{00000000-0008-0000-3100-000006D2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380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31749</xdr:colOff>
      <xdr:row>0</xdr:row>
      <xdr:rowOff>21166</xdr:rowOff>
    </xdr:from>
    <xdr:to>
      <xdr:col>1</xdr:col>
      <xdr:colOff>879253</xdr:colOff>
      <xdr:row>2</xdr:row>
      <xdr:rowOff>209549</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49" y="21166"/>
          <a:ext cx="1317140" cy="7810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12</xdr:col>
      <xdr:colOff>1276350</xdr:colOff>
      <xdr:row>1</xdr:row>
      <xdr:rowOff>0</xdr:rowOff>
    </xdr:from>
    <xdr:to>
      <xdr:col>13</xdr:col>
      <xdr:colOff>9524</xdr:colOff>
      <xdr:row>1</xdr:row>
      <xdr:rowOff>171450</xdr:rowOff>
    </xdr:to>
    <xdr:pic>
      <xdr:nvPicPr>
        <xdr:cNvPr id="332946" name="Picture 8" descr="logo">
          <a:extLst>
            <a:ext uri="{FF2B5EF4-FFF2-40B4-BE49-F238E27FC236}">
              <a16:creationId xmlns:a16="http://schemas.microsoft.com/office/drawing/2014/main" id="{00000000-0008-0000-3200-00009214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140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47624</xdr:colOff>
      <xdr:row>0</xdr:row>
      <xdr:rowOff>35718</xdr:rowOff>
    </xdr:from>
    <xdr:to>
      <xdr:col>0</xdr:col>
      <xdr:colOff>1364764</xdr:colOff>
      <xdr:row>2</xdr:row>
      <xdr:rowOff>7143</xdr:rowOff>
    </xdr:to>
    <xdr:pic>
      <xdr:nvPicPr>
        <xdr:cNvPr id="5" name="Picture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4" y="35718"/>
          <a:ext cx="1317140" cy="7810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12</xdr:col>
      <xdr:colOff>1485900</xdr:colOff>
      <xdr:row>0</xdr:row>
      <xdr:rowOff>0</xdr:rowOff>
    </xdr:from>
    <xdr:to>
      <xdr:col>13</xdr:col>
      <xdr:colOff>4396</xdr:colOff>
      <xdr:row>0</xdr:row>
      <xdr:rowOff>542925</xdr:rowOff>
    </xdr:to>
    <xdr:pic>
      <xdr:nvPicPr>
        <xdr:cNvPr id="333969" name="Picture 6" descr="logo">
          <a:extLst>
            <a:ext uri="{FF2B5EF4-FFF2-40B4-BE49-F238E27FC236}">
              <a16:creationId xmlns:a16="http://schemas.microsoft.com/office/drawing/2014/main" id="{00000000-0008-0000-3300-00009118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31749</xdr:colOff>
      <xdr:row>0</xdr:row>
      <xdr:rowOff>21166</xdr:rowOff>
    </xdr:from>
    <xdr:to>
      <xdr:col>1</xdr:col>
      <xdr:colOff>766806</xdr:colOff>
      <xdr:row>1</xdr:row>
      <xdr:rowOff>198966</xdr:rowOff>
    </xdr:to>
    <xdr:pic>
      <xdr:nvPicPr>
        <xdr:cNvPr id="5" name="Picture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49" y="21166"/>
          <a:ext cx="1317140" cy="7810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1104900</xdr:colOff>
      <xdr:row>0</xdr:row>
      <xdr:rowOff>0</xdr:rowOff>
    </xdr:from>
    <xdr:to>
      <xdr:col>11</xdr:col>
      <xdr:colOff>1104900</xdr:colOff>
      <xdr:row>2</xdr:row>
      <xdr:rowOff>172316</xdr:rowOff>
    </xdr:to>
    <xdr:pic>
      <xdr:nvPicPr>
        <xdr:cNvPr id="330957" name="Picture 4" descr="logo">
          <a:extLst>
            <a:ext uri="{FF2B5EF4-FFF2-40B4-BE49-F238E27FC236}">
              <a16:creationId xmlns:a16="http://schemas.microsoft.com/office/drawing/2014/main" id="{00000000-0008-0000-3400-0000CD0C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85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1104900</xdr:colOff>
      <xdr:row>1</xdr:row>
      <xdr:rowOff>0</xdr:rowOff>
    </xdr:from>
    <xdr:to>
      <xdr:col>11</xdr:col>
      <xdr:colOff>1104900</xdr:colOff>
      <xdr:row>3</xdr:row>
      <xdr:rowOff>114300</xdr:rowOff>
    </xdr:to>
    <xdr:pic>
      <xdr:nvPicPr>
        <xdr:cNvPr id="330959" name="Picture 4" descr="logo">
          <a:extLst>
            <a:ext uri="{FF2B5EF4-FFF2-40B4-BE49-F238E27FC236}">
              <a16:creationId xmlns:a16="http://schemas.microsoft.com/office/drawing/2014/main" id="{00000000-0008-0000-3400-0000CF0C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850" y="600075"/>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52916</xdr:colOff>
      <xdr:row>0</xdr:row>
      <xdr:rowOff>21166</xdr:rowOff>
    </xdr:from>
    <xdr:to>
      <xdr:col>1</xdr:col>
      <xdr:colOff>936139</xdr:colOff>
      <xdr:row>4</xdr:row>
      <xdr:rowOff>19049</xdr:rowOff>
    </xdr:to>
    <xdr:pic>
      <xdr:nvPicPr>
        <xdr:cNvPr id="5" name="Picture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16" y="21166"/>
          <a:ext cx="1317140" cy="7810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35718</xdr:colOff>
      <xdr:row>0</xdr:row>
      <xdr:rowOff>23812</xdr:rowOff>
    </xdr:from>
    <xdr:to>
      <xdr:col>1</xdr:col>
      <xdr:colOff>769452</xdr:colOff>
      <xdr:row>1</xdr:row>
      <xdr:rowOff>209549</xdr:rowOff>
    </xdr:to>
    <xdr:pic>
      <xdr:nvPicPr>
        <xdr:cNvPr id="3" name="Picture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8" y="23812"/>
          <a:ext cx="1317140" cy="7810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1276350</xdr:colOff>
      <xdr:row>1</xdr:row>
      <xdr:rowOff>0</xdr:rowOff>
    </xdr:from>
    <xdr:to>
      <xdr:col>11</xdr:col>
      <xdr:colOff>9525</xdr:colOff>
      <xdr:row>1</xdr:row>
      <xdr:rowOff>171450</xdr:rowOff>
    </xdr:to>
    <xdr:pic>
      <xdr:nvPicPr>
        <xdr:cNvPr id="317077" name="Picture 8" descr="logo">
          <a:extLst>
            <a:ext uri="{FF2B5EF4-FFF2-40B4-BE49-F238E27FC236}">
              <a16:creationId xmlns:a16="http://schemas.microsoft.com/office/drawing/2014/main" id="{00000000-0008-0000-3600-000095D6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135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1076325</xdr:colOff>
      <xdr:row>0</xdr:row>
      <xdr:rowOff>0</xdr:rowOff>
    </xdr:from>
    <xdr:to>
      <xdr:col>12</xdr:col>
      <xdr:colOff>5197</xdr:colOff>
      <xdr:row>3</xdr:row>
      <xdr:rowOff>66675</xdr:rowOff>
    </xdr:to>
    <xdr:pic>
      <xdr:nvPicPr>
        <xdr:cNvPr id="317078" name="Picture 8" descr="logo">
          <a:extLst>
            <a:ext uri="{FF2B5EF4-FFF2-40B4-BE49-F238E27FC236}">
              <a16:creationId xmlns:a16="http://schemas.microsoft.com/office/drawing/2014/main" id="{00000000-0008-0000-3600-000096D6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96675"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1104900</xdr:colOff>
      <xdr:row>0</xdr:row>
      <xdr:rowOff>0</xdr:rowOff>
    </xdr:from>
    <xdr:to>
      <xdr:col>12</xdr:col>
      <xdr:colOff>5715</xdr:colOff>
      <xdr:row>3</xdr:row>
      <xdr:rowOff>28575</xdr:rowOff>
    </xdr:to>
    <xdr:pic>
      <xdr:nvPicPr>
        <xdr:cNvPr id="317079" name="Picture 5" descr="logo">
          <a:extLst>
            <a:ext uri="{FF2B5EF4-FFF2-40B4-BE49-F238E27FC236}">
              <a16:creationId xmlns:a16="http://schemas.microsoft.com/office/drawing/2014/main" id="{00000000-0008-0000-3600-000097D60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9667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11907</xdr:rowOff>
    </xdr:from>
    <xdr:to>
      <xdr:col>1</xdr:col>
      <xdr:colOff>876608</xdr:colOff>
      <xdr:row>4</xdr:row>
      <xdr:rowOff>54769</xdr:rowOff>
    </xdr:to>
    <xdr:pic>
      <xdr:nvPicPr>
        <xdr:cNvPr id="7" name="Picture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718" y="11907"/>
          <a:ext cx="1317140" cy="781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21727" name="Picture 8" descr="logo">
          <a:extLst>
            <a:ext uri="{FF2B5EF4-FFF2-40B4-BE49-F238E27FC236}">
              <a16:creationId xmlns:a16="http://schemas.microsoft.com/office/drawing/2014/main" id="{00000000-0008-0000-0500-0000BFE8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1</xdr:col>
      <xdr:colOff>107465</xdr:colOff>
      <xdr:row>1</xdr:row>
      <xdr:rowOff>180975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28575"/>
          <a:ext cx="1317140" cy="781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22751" name="Picture 8" descr="logo">
          <a:extLst>
            <a:ext uri="{FF2B5EF4-FFF2-40B4-BE49-F238E27FC236}">
              <a16:creationId xmlns:a16="http://schemas.microsoft.com/office/drawing/2014/main" id="{00000000-0008-0000-0600-0000BFE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1</xdr:col>
      <xdr:colOff>107465</xdr:colOff>
      <xdr:row>0</xdr:row>
      <xdr:rowOff>809625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28575"/>
          <a:ext cx="1317140" cy="781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38100</xdr:rowOff>
    </xdr:from>
    <xdr:to>
      <xdr:col>0</xdr:col>
      <xdr:colOff>4791075</xdr:colOff>
      <xdr:row>0</xdr:row>
      <xdr:rowOff>2971800</xdr:rowOff>
    </xdr:to>
    <xdr:pic>
      <xdr:nvPicPr>
        <xdr:cNvPr id="291119" name="Picture 1">
          <a:extLst>
            <a:ext uri="{FF2B5EF4-FFF2-40B4-BE49-F238E27FC236}">
              <a16:creationId xmlns:a16="http://schemas.microsoft.com/office/drawing/2014/main" id="{00000000-0008-0000-0700-00002F71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38100"/>
          <a:ext cx="472440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1438275</xdr:colOff>
      <xdr:row>0</xdr:row>
      <xdr:rowOff>0</xdr:rowOff>
    </xdr:from>
    <xdr:to>
      <xdr:col>3</xdr:col>
      <xdr:colOff>9525</xdr:colOff>
      <xdr:row>0</xdr:row>
      <xdr:rowOff>180975</xdr:rowOff>
    </xdr:to>
    <xdr:pic>
      <xdr:nvPicPr>
        <xdr:cNvPr id="291118" name="Picture 8" descr="logo">
          <a:extLst>
            <a:ext uri="{FF2B5EF4-FFF2-40B4-BE49-F238E27FC236}">
              <a16:creationId xmlns:a16="http://schemas.microsoft.com/office/drawing/2014/main" id="{00000000-0008-0000-0700-00002E71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579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9525</xdr:rowOff>
    </xdr:from>
    <xdr:to>
      <xdr:col>1</xdr:col>
      <xdr:colOff>698015</xdr:colOff>
      <xdr:row>1</xdr:row>
      <xdr:rowOff>190500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17140" cy="7810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E44E4-ADB8-44B3-8F6E-871AEE1C69BF}">
  <sheetPr>
    <tabColor theme="3" tint="0.39997558519241921"/>
  </sheetPr>
  <dimension ref="A1:K39"/>
  <sheetViews>
    <sheetView tabSelected="1" view="pageBreakPreview" topLeftCell="A7" zoomScale="90" zoomScaleSheetLayoutView="90" workbookViewId="0">
      <selection activeCell="I73" sqref="I73"/>
    </sheetView>
  </sheetViews>
  <sheetFormatPr defaultColWidth="9" defaultRowHeight="15"/>
  <cols>
    <col min="1" max="1" width="30.625" style="348" customWidth="1"/>
    <col min="2" max="3" width="31.25" style="348" customWidth="1"/>
    <col min="4" max="4" width="30.625" style="348" customWidth="1"/>
    <col min="5" max="5" width="0.125" style="348" customWidth="1"/>
    <col min="6" max="16384" width="9" style="348"/>
  </cols>
  <sheetData>
    <row r="1" spans="1:11" s="8" customFormat="1">
      <c r="A1" s="348"/>
      <c r="B1" s="348"/>
      <c r="C1" s="348"/>
      <c r="D1" s="348"/>
    </row>
    <row r="2" spans="1:11" s="347" customFormat="1">
      <c r="A2" s="348"/>
      <c r="B2" s="348"/>
      <c r="C2" s="348"/>
      <c r="D2" s="348"/>
      <c r="E2" s="346"/>
      <c r="F2" s="346"/>
      <c r="G2" s="346"/>
      <c r="H2" s="346"/>
      <c r="I2" s="346"/>
      <c r="J2" s="346"/>
      <c r="K2" s="346"/>
    </row>
    <row r="39" ht="5.25" customHeight="1"/>
  </sheetData>
  <printOptions horizontalCentered="1" verticalCentered="1"/>
  <pageMargins left="0" right="0" top="0" bottom="0" header="0.31496062992125984" footer="0.31496062992125984"/>
  <pageSetup paperSize="9" orientation="landscape" r:id="rId1"/>
  <rowBreaks count="1" manualBreakCount="1">
    <brk id="3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39997558519241921"/>
  </sheetPr>
  <dimension ref="A1:K93"/>
  <sheetViews>
    <sheetView tabSelected="1" view="pageBreakPreview" topLeftCell="A55" zoomScale="85" zoomScaleNormal="140" zoomScaleSheetLayoutView="85" workbookViewId="0">
      <selection activeCell="I73" sqref="I73"/>
    </sheetView>
  </sheetViews>
  <sheetFormatPr defaultColWidth="9.125" defaultRowHeight="14.25"/>
  <cols>
    <col min="1" max="1" width="7.75" style="13" customWidth="1"/>
    <col min="2" max="2" width="39.75" style="7" customWidth="1"/>
    <col min="3" max="3" width="9.625" style="7" customWidth="1"/>
    <col min="4" max="4" width="6.625" style="7" customWidth="1"/>
    <col min="5" max="5" width="9.625" style="7" customWidth="1"/>
    <col min="6" max="6" width="6.625" style="7" customWidth="1"/>
    <col min="7" max="7" width="9.625" style="7" customWidth="1"/>
    <col min="8" max="8" width="6.625" style="7" customWidth="1"/>
    <col min="9" max="9" width="39.75" style="7" customWidth="1"/>
    <col min="10" max="10" width="7.75" style="7" customWidth="1"/>
    <col min="11" max="16384" width="9.125" style="7"/>
  </cols>
  <sheetData>
    <row r="1" spans="1:11" s="3" customFormat="1" ht="27" customHeight="1">
      <c r="A1" s="538"/>
      <c r="B1" s="538"/>
      <c r="C1" s="538"/>
      <c r="D1" s="538"/>
      <c r="E1" s="538"/>
      <c r="F1" s="538"/>
      <c r="G1" s="538"/>
      <c r="H1" s="538"/>
      <c r="I1" s="538"/>
      <c r="J1" s="538"/>
      <c r="K1" s="6"/>
    </row>
    <row r="2" spans="1:11" ht="19.5" customHeight="1">
      <c r="A2" s="11"/>
      <c r="B2" s="539" t="s">
        <v>202</v>
      </c>
      <c r="C2" s="539"/>
      <c r="D2" s="539"/>
      <c r="E2" s="539"/>
      <c r="F2" s="539"/>
      <c r="G2" s="539"/>
      <c r="H2" s="539"/>
      <c r="I2" s="539"/>
    </row>
    <row r="3" spans="1:11" ht="18.75" customHeight="1">
      <c r="A3" s="11"/>
      <c r="B3" s="539" t="s">
        <v>101</v>
      </c>
      <c r="C3" s="539"/>
      <c r="D3" s="539"/>
      <c r="E3" s="539"/>
      <c r="F3" s="539"/>
      <c r="G3" s="539"/>
      <c r="H3" s="539"/>
      <c r="I3" s="539"/>
    </row>
    <row r="4" spans="1:11" ht="18.75" customHeight="1">
      <c r="A4" s="521" t="s">
        <v>656</v>
      </c>
      <c r="B4" s="521"/>
      <c r="C4" s="521"/>
      <c r="D4" s="521"/>
      <c r="E4" s="521"/>
      <c r="F4" s="521"/>
      <c r="G4" s="521"/>
      <c r="H4" s="521"/>
      <c r="I4" s="521"/>
      <c r="J4" s="521"/>
    </row>
    <row r="5" spans="1:11" ht="18.75" customHeight="1">
      <c r="A5" s="11"/>
      <c r="B5" s="521" t="s">
        <v>203</v>
      </c>
      <c r="C5" s="521"/>
      <c r="D5" s="521"/>
      <c r="E5" s="521"/>
      <c r="F5" s="521"/>
      <c r="G5" s="521"/>
      <c r="H5" s="521"/>
      <c r="I5" s="521"/>
    </row>
    <row r="6" spans="1:11" ht="18.75" customHeight="1">
      <c r="A6" s="11"/>
      <c r="B6" s="521" t="s">
        <v>415</v>
      </c>
      <c r="C6" s="521"/>
      <c r="D6" s="521"/>
      <c r="E6" s="521"/>
      <c r="F6" s="521"/>
      <c r="G6" s="521"/>
      <c r="H6" s="521"/>
      <c r="I6" s="521"/>
    </row>
    <row r="7" spans="1:11" ht="18.75" customHeight="1">
      <c r="A7" s="521" t="s">
        <v>657</v>
      </c>
      <c r="B7" s="521"/>
      <c r="C7" s="521"/>
      <c r="D7" s="521"/>
      <c r="E7" s="521"/>
      <c r="F7" s="521"/>
      <c r="G7" s="521"/>
      <c r="H7" s="521"/>
      <c r="I7" s="521"/>
      <c r="J7" s="521"/>
    </row>
    <row r="8" spans="1:11" ht="20.25" customHeight="1">
      <c r="A8" s="522" t="s">
        <v>659</v>
      </c>
      <c r="B8" s="522"/>
      <c r="C8" s="521">
        <v>2022</v>
      </c>
      <c r="D8" s="521"/>
      <c r="E8" s="521"/>
      <c r="F8" s="521"/>
      <c r="G8" s="521"/>
      <c r="H8" s="521"/>
      <c r="I8" s="523" t="s">
        <v>223</v>
      </c>
      <c r="J8" s="523"/>
    </row>
    <row r="9" spans="1:11" customFormat="1" ht="23.25" customHeight="1">
      <c r="A9" s="524" t="s">
        <v>442</v>
      </c>
      <c r="B9" s="527" t="s">
        <v>210</v>
      </c>
      <c r="C9" s="530" t="s">
        <v>443</v>
      </c>
      <c r="D9" s="531"/>
      <c r="E9" s="530" t="s">
        <v>205</v>
      </c>
      <c r="F9" s="530"/>
      <c r="G9" s="530" t="s">
        <v>206</v>
      </c>
      <c r="H9" s="530"/>
      <c r="I9" s="530" t="s">
        <v>215</v>
      </c>
      <c r="J9" s="530"/>
    </row>
    <row r="10" spans="1:11" customFormat="1" ht="27" customHeight="1">
      <c r="A10" s="525"/>
      <c r="B10" s="528"/>
      <c r="C10" s="532" t="s">
        <v>207</v>
      </c>
      <c r="D10" s="532"/>
      <c r="E10" s="535" t="s">
        <v>208</v>
      </c>
      <c r="F10" s="535"/>
      <c r="G10" s="535" t="s">
        <v>209</v>
      </c>
      <c r="H10" s="535"/>
      <c r="I10" s="533"/>
      <c r="J10" s="533"/>
    </row>
    <row r="11" spans="1:11" customFormat="1" ht="16.5" customHeight="1">
      <c r="A11" s="525"/>
      <c r="B11" s="528"/>
      <c r="C11" s="266" t="s">
        <v>211</v>
      </c>
      <c r="D11" s="266" t="s">
        <v>212</v>
      </c>
      <c r="E11" s="249" t="s">
        <v>211</v>
      </c>
      <c r="F11" s="249" t="s">
        <v>212</v>
      </c>
      <c r="G11" s="249" t="s">
        <v>211</v>
      </c>
      <c r="H11" s="249" t="s">
        <v>212</v>
      </c>
      <c r="I11" s="533"/>
      <c r="J11" s="533"/>
    </row>
    <row r="12" spans="1:11" customFormat="1" ht="16.5" customHeight="1">
      <c r="A12" s="526"/>
      <c r="B12" s="529"/>
      <c r="C12" s="51" t="s">
        <v>213</v>
      </c>
      <c r="D12" s="250" t="s">
        <v>214</v>
      </c>
      <c r="E12" s="250" t="s">
        <v>213</v>
      </c>
      <c r="F12" s="250" t="s">
        <v>214</v>
      </c>
      <c r="G12" s="250" t="s">
        <v>213</v>
      </c>
      <c r="H12" s="250" t="s">
        <v>214</v>
      </c>
      <c r="I12" s="534"/>
      <c r="J12" s="534"/>
    </row>
    <row r="13" spans="1:11" customFormat="1" ht="20.25" thickBot="1">
      <c r="A13" s="48">
        <v>4511</v>
      </c>
      <c r="B13" s="52" t="s">
        <v>559</v>
      </c>
      <c r="C13" s="184">
        <f>G13+E13</f>
        <v>13160</v>
      </c>
      <c r="D13" s="184">
        <f>H13+F13</f>
        <v>70</v>
      </c>
      <c r="E13" s="267">
        <v>13010</v>
      </c>
      <c r="F13" s="267">
        <v>42</v>
      </c>
      <c r="G13" s="267">
        <v>150</v>
      </c>
      <c r="H13" s="267">
        <v>28</v>
      </c>
      <c r="I13" s="550" t="s">
        <v>558</v>
      </c>
      <c r="J13" s="550"/>
    </row>
    <row r="14" spans="1:11" customFormat="1" ht="20.25" thickBot="1">
      <c r="A14" s="50">
        <v>4512</v>
      </c>
      <c r="B14" s="53" t="s">
        <v>560</v>
      </c>
      <c r="C14" s="185">
        <f>G14+E14</f>
        <v>2375</v>
      </c>
      <c r="D14" s="185">
        <f>H14+F14</f>
        <v>26</v>
      </c>
      <c r="E14" s="268">
        <v>1848</v>
      </c>
      <c r="F14" s="268">
        <v>20</v>
      </c>
      <c r="G14" s="268">
        <v>527</v>
      </c>
      <c r="H14" s="268">
        <v>6</v>
      </c>
      <c r="I14" s="549" t="s">
        <v>561</v>
      </c>
      <c r="J14" s="549"/>
    </row>
    <row r="15" spans="1:11" customFormat="1" ht="20.25" thickBot="1">
      <c r="A15" s="48">
        <v>4519</v>
      </c>
      <c r="B15" s="52" t="s">
        <v>718</v>
      </c>
      <c r="C15" s="184">
        <f t="shared" ref="C15:C70" si="0">G15+E15</f>
        <v>55</v>
      </c>
      <c r="D15" s="184">
        <f t="shared" ref="D15:D70" si="1">H15+F15</f>
        <v>3</v>
      </c>
      <c r="E15" s="267">
        <v>55</v>
      </c>
      <c r="F15" s="267">
        <v>3</v>
      </c>
      <c r="G15" s="267">
        <v>0</v>
      </c>
      <c r="H15" s="267">
        <v>0</v>
      </c>
      <c r="I15" s="550" t="s">
        <v>719</v>
      </c>
      <c r="J15" s="550"/>
    </row>
    <row r="16" spans="1:11" customFormat="1" ht="21" customHeight="1" thickBot="1">
      <c r="A16" s="50">
        <v>4531</v>
      </c>
      <c r="B16" s="53" t="s">
        <v>562</v>
      </c>
      <c r="C16" s="185">
        <f t="shared" si="0"/>
        <v>7003</v>
      </c>
      <c r="D16" s="185">
        <f t="shared" si="1"/>
        <v>419</v>
      </c>
      <c r="E16" s="268">
        <v>5349</v>
      </c>
      <c r="F16" s="268">
        <v>115</v>
      </c>
      <c r="G16" s="268">
        <v>1654</v>
      </c>
      <c r="H16" s="268">
        <v>304</v>
      </c>
      <c r="I16" s="549" t="s">
        <v>608</v>
      </c>
      <c r="J16" s="549"/>
    </row>
    <row r="17" spans="1:10" customFormat="1" ht="15" thickBot="1">
      <c r="A17" s="48">
        <v>4532</v>
      </c>
      <c r="B17" s="52" t="s">
        <v>563</v>
      </c>
      <c r="C17" s="184">
        <f t="shared" si="0"/>
        <v>416</v>
      </c>
      <c r="D17" s="184">
        <f t="shared" si="1"/>
        <v>17</v>
      </c>
      <c r="E17" s="267">
        <v>360</v>
      </c>
      <c r="F17" s="267">
        <v>10</v>
      </c>
      <c r="G17" s="267">
        <v>56</v>
      </c>
      <c r="H17" s="267">
        <v>7</v>
      </c>
      <c r="I17" s="550" t="s">
        <v>607</v>
      </c>
      <c r="J17" s="550"/>
    </row>
    <row r="18" spans="1:10" customFormat="1" ht="23.25" customHeight="1" thickBot="1">
      <c r="A18" s="50">
        <v>4539</v>
      </c>
      <c r="B18" s="53" t="s">
        <v>564</v>
      </c>
      <c r="C18" s="185">
        <f t="shared" si="0"/>
        <v>124</v>
      </c>
      <c r="D18" s="185">
        <f t="shared" si="1"/>
        <v>7</v>
      </c>
      <c r="E18" s="268">
        <v>106</v>
      </c>
      <c r="F18" s="268">
        <v>4</v>
      </c>
      <c r="G18" s="268">
        <v>18</v>
      </c>
      <c r="H18" s="268">
        <v>3</v>
      </c>
      <c r="I18" s="549" t="s">
        <v>606</v>
      </c>
      <c r="J18" s="549"/>
    </row>
    <row r="19" spans="1:10" customFormat="1" ht="15" thickBot="1">
      <c r="A19" s="48">
        <v>4610</v>
      </c>
      <c r="B19" s="52" t="s">
        <v>539</v>
      </c>
      <c r="C19" s="184">
        <f t="shared" si="0"/>
        <v>3538</v>
      </c>
      <c r="D19" s="184">
        <f t="shared" si="1"/>
        <v>70</v>
      </c>
      <c r="E19" s="267">
        <v>3366</v>
      </c>
      <c r="F19" s="267">
        <v>36</v>
      </c>
      <c r="G19" s="267">
        <v>172</v>
      </c>
      <c r="H19" s="267">
        <v>34</v>
      </c>
      <c r="I19" s="550" t="s">
        <v>548</v>
      </c>
      <c r="J19" s="550"/>
    </row>
    <row r="20" spans="1:10" customFormat="1" ht="15" thickBot="1">
      <c r="A20" s="50">
        <v>4620</v>
      </c>
      <c r="B20" s="53" t="s">
        <v>565</v>
      </c>
      <c r="C20" s="185">
        <f t="shared" si="0"/>
        <v>3198</v>
      </c>
      <c r="D20" s="185">
        <f t="shared" si="1"/>
        <v>158</v>
      </c>
      <c r="E20" s="268">
        <v>2686</v>
      </c>
      <c r="F20" s="268">
        <v>30</v>
      </c>
      <c r="G20" s="268">
        <v>512</v>
      </c>
      <c r="H20" s="268">
        <v>128</v>
      </c>
      <c r="I20" s="549" t="s">
        <v>605</v>
      </c>
      <c r="J20" s="549"/>
    </row>
    <row r="21" spans="1:10" customFormat="1" ht="15" thickBot="1">
      <c r="A21" s="48">
        <v>4631</v>
      </c>
      <c r="B21" s="52" t="s">
        <v>540</v>
      </c>
      <c r="C21" s="184">
        <f t="shared" si="0"/>
        <v>1176</v>
      </c>
      <c r="D21" s="184">
        <f t="shared" si="1"/>
        <v>34</v>
      </c>
      <c r="E21" s="267">
        <v>1104</v>
      </c>
      <c r="F21" s="267">
        <v>18</v>
      </c>
      <c r="G21" s="267">
        <v>72</v>
      </c>
      <c r="H21" s="267">
        <v>16</v>
      </c>
      <c r="I21" s="550" t="s">
        <v>549</v>
      </c>
      <c r="J21" s="550"/>
    </row>
    <row r="22" spans="1:10" customFormat="1" ht="15" thickBot="1">
      <c r="A22" s="50">
        <v>4632</v>
      </c>
      <c r="B22" s="53" t="s">
        <v>609</v>
      </c>
      <c r="C22" s="185">
        <f t="shared" si="0"/>
        <v>7637</v>
      </c>
      <c r="D22" s="185">
        <f t="shared" si="1"/>
        <v>106</v>
      </c>
      <c r="E22" s="268">
        <v>7413</v>
      </c>
      <c r="F22" s="268">
        <v>66</v>
      </c>
      <c r="G22" s="268">
        <v>224</v>
      </c>
      <c r="H22" s="268">
        <v>40</v>
      </c>
      <c r="I22" s="549" t="s">
        <v>604</v>
      </c>
      <c r="J22" s="549"/>
    </row>
    <row r="23" spans="1:10" customFormat="1" ht="20.25" thickBot="1">
      <c r="A23" s="48">
        <v>4641</v>
      </c>
      <c r="B23" s="52" t="s">
        <v>610</v>
      </c>
      <c r="C23" s="184">
        <f t="shared" si="0"/>
        <v>801</v>
      </c>
      <c r="D23" s="184">
        <f t="shared" si="1"/>
        <v>41</v>
      </c>
      <c r="E23" s="267">
        <v>666</v>
      </c>
      <c r="F23" s="267">
        <v>15</v>
      </c>
      <c r="G23" s="267">
        <v>135</v>
      </c>
      <c r="H23" s="267">
        <v>26</v>
      </c>
      <c r="I23" s="550" t="s">
        <v>603</v>
      </c>
      <c r="J23" s="550"/>
    </row>
    <row r="24" spans="1:10" customFormat="1" ht="21.75" customHeight="1" thickBot="1">
      <c r="A24" s="50">
        <v>4647</v>
      </c>
      <c r="B24" s="53" t="s">
        <v>611</v>
      </c>
      <c r="C24" s="185">
        <f t="shared" si="0"/>
        <v>2888</v>
      </c>
      <c r="D24" s="185">
        <f t="shared" si="1"/>
        <v>68</v>
      </c>
      <c r="E24" s="268">
        <v>2698</v>
      </c>
      <c r="F24" s="268">
        <v>33</v>
      </c>
      <c r="G24" s="268">
        <v>190</v>
      </c>
      <c r="H24" s="268">
        <v>35</v>
      </c>
      <c r="I24" s="549" t="s">
        <v>602</v>
      </c>
      <c r="J24" s="549"/>
    </row>
    <row r="25" spans="1:10" customFormat="1" ht="39.75" thickBot="1">
      <c r="A25" s="48">
        <v>4648</v>
      </c>
      <c r="B25" s="52" t="s">
        <v>612</v>
      </c>
      <c r="C25" s="184">
        <f t="shared" si="0"/>
        <v>4073</v>
      </c>
      <c r="D25" s="184">
        <f t="shared" si="1"/>
        <v>218</v>
      </c>
      <c r="E25" s="267">
        <v>3232</v>
      </c>
      <c r="F25" s="267">
        <v>50</v>
      </c>
      <c r="G25" s="267">
        <v>841</v>
      </c>
      <c r="H25" s="267">
        <v>168</v>
      </c>
      <c r="I25" s="550" t="s">
        <v>601</v>
      </c>
      <c r="J25" s="550"/>
    </row>
    <row r="26" spans="1:10" s="367" customFormat="1" ht="20.25" thickBot="1">
      <c r="A26" s="305">
        <v>4651</v>
      </c>
      <c r="B26" s="306" t="s">
        <v>613</v>
      </c>
      <c r="C26" s="307">
        <f t="shared" si="0"/>
        <v>146</v>
      </c>
      <c r="D26" s="307">
        <f t="shared" si="1"/>
        <v>3</v>
      </c>
      <c r="E26" s="308">
        <v>146</v>
      </c>
      <c r="F26" s="308">
        <v>3</v>
      </c>
      <c r="G26" s="308">
        <v>0</v>
      </c>
      <c r="H26" s="308">
        <v>0</v>
      </c>
      <c r="I26" s="545" t="s">
        <v>600</v>
      </c>
      <c r="J26" s="545"/>
    </row>
    <row r="27" spans="1:10" customFormat="1" ht="19.899999999999999" customHeight="1" thickBot="1">
      <c r="A27" s="403">
        <v>4652</v>
      </c>
      <c r="B27" s="404" t="s">
        <v>614</v>
      </c>
      <c r="C27" s="405">
        <f t="shared" si="0"/>
        <v>813</v>
      </c>
      <c r="D27" s="405">
        <f t="shared" si="1"/>
        <v>38</v>
      </c>
      <c r="E27" s="406">
        <v>668</v>
      </c>
      <c r="F27" s="406">
        <v>10</v>
      </c>
      <c r="G27" s="406">
        <v>145</v>
      </c>
      <c r="H27" s="406">
        <v>28</v>
      </c>
      <c r="I27" s="540" t="s">
        <v>599</v>
      </c>
      <c r="J27" s="540"/>
    </row>
    <row r="28" spans="1:10" s="367" customFormat="1" ht="15" thickBot="1">
      <c r="A28" s="305">
        <v>4653</v>
      </c>
      <c r="B28" s="306" t="s">
        <v>615</v>
      </c>
      <c r="C28" s="307">
        <f t="shared" si="0"/>
        <v>743</v>
      </c>
      <c r="D28" s="307">
        <f t="shared" si="1"/>
        <v>22</v>
      </c>
      <c r="E28" s="308">
        <v>670</v>
      </c>
      <c r="F28" s="308">
        <v>9</v>
      </c>
      <c r="G28" s="308">
        <v>73</v>
      </c>
      <c r="H28" s="308">
        <v>13</v>
      </c>
      <c r="I28" s="545" t="s">
        <v>598</v>
      </c>
      <c r="J28" s="545"/>
    </row>
    <row r="29" spans="1:10" customFormat="1" ht="19.899999999999999" customHeight="1" thickBot="1">
      <c r="A29" s="403">
        <v>4659</v>
      </c>
      <c r="B29" s="404" t="s">
        <v>616</v>
      </c>
      <c r="C29" s="405">
        <f t="shared" si="0"/>
        <v>3904</v>
      </c>
      <c r="D29" s="405">
        <f t="shared" si="1"/>
        <v>99</v>
      </c>
      <c r="E29" s="406">
        <v>3700</v>
      </c>
      <c r="F29" s="406">
        <v>60</v>
      </c>
      <c r="G29" s="406">
        <v>204</v>
      </c>
      <c r="H29" s="406">
        <v>39</v>
      </c>
      <c r="I29" s="540" t="s">
        <v>550</v>
      </c>
      <c r="J29" s="540"/>
    </row>
    <row r="30" spans="1:10" s="367" customFormat="1" ht="15" thickBot="1">
      <c r="A30" s="305">
        <v>4661</v>
      </c>
      <c r="B30" s="306" t="s">
        <v>617</v>
      </c>
      <c r="C30" s="307">
        <f t="shared" si="0"/>
        <v>728</v>
      </c>
      <c r="D30" s="307">
        <f t="shared" si="1"/>
        <v>10</v>
      </c>
      <c r="E30" s="308">
        <v>701</v>
      </c>
      <c r="F30" s="308">
        <v>6</v>
      </c>
      <c r="G30" s="308">
        <v>27</v>
      </c>
      <c r="H30" s="308">
        <v>4</v>
      </c>
      <c r="I30" s="545" t="s">
        <v>597</v>
      </c>
      <c r="J30" s="545"/>
    </row>
    <row r="31" spans="1:10" customFormat="1" ht="19.899999999999999" customHeight="1">
      <c r="A31" s="407">
        <v>4662</v>
      </c>
      <c r="B31" s="408" t="s">
        <v>541</v>
      </c>
      <c r="C31" s="409">
        <f t="shared" si="0"/>
        <v>233</v>
      </c>
      <c r="D31" s="409">
        <f t="shared" si="1"/>
        <v>6</v>
      </c>
      <c r="E31" s="410">
        <v>233</v>
      </c>
      <c r="F31" s="410">
        <v>6</v>
      </c>
      <c r="G31" s="410">
        <v>0</v>
      </c>
      <c r="H31" s="410">
        <v>0</v>
      </c>
      <c r="I31" s="551" t="s">
        <v>551</v>
      </c>
      <c r="J31" s="551"/>
    </row>
    <row r="32" spans="1:10" s="367" customFormat="1" ht="20.25" thickBot="1">
      <c r="A32" s="305">
        <v>4663</v>
      </c>
      <c r="B32" s="306" t="s">
        <v>618</v>
      </c>
      <c r="C32" s="307">
        <f t="shared" si="0"/>
        <v>8381</v>
      </c>
      <c r="D32" s="307">
        <f t="shared" si="1"/>
        <v>253</v>
      </c>
      <c r="E32" s="308">
        <v>7721</v>
      </c>
      <c r="F32" s="308">
        <v>145</v>
      </c>
      <c r="G32" s="308">
        <v>660</v>
      </c>
      <c r="H32" s="308">
        <v>108</v>
      </c>
      <c r="I32" s="545" t="s">
        <v>596</v>
      </c>
      <c r="J32" s="545"/>
    </row>
    <row r="33" spans="1:10" customFormat="1" ht="19.899999999999999" customHeight="1" thickBot="1">
      <c r="A33" s="403">
        <v>4669</v>
      </c>
      <c r="B33" s="404" t="s">
        <v>728</v>
      </c>
      <c r="C33" s="405">
        <f t="shared" si="0"/>
        <v>244</v>
      </c>
      <c r="D33" s="405">
        <f t="shared" si="1"/>
        <v>8</v>
      </c>
      <c r="E33" s="406">
        <v>244</v>
      </c>
      <c r="F33" s="406">
        <v>8</v>
      </c>
      <c r="G33" s="406">
        <v>0</v>
      </c>
      <c r="H33" s="406">
        <v>0</v>
      </c>
      <c r="I33" s="540" t="s">
        <v>729</v>
      </c>
      <c r="J33" s="540"/>
    </row>
    <row r="34" spans="1:10" s="367" customFormat="1" ht="15" thickBot="1">
      <c r="A34" s="305">
        <v>4690</v>
      </c>
      <c r="B34" s="306" t="s">
        <v>542</v>
      </c>
      <c r="C34" s="307">
        <f t="shared" si="0"/>
        <v>410</v>
      </c>
      <c r="D34" s="307">
        <f t="shared" si="1"/>
        <v>17</v>
      </c>
      <c r="E34" s="308">
        <v>375</v>
      </c>
      <c r="F34" s="308">
        <v>10</v>
      </c>
      <c r="G34" s="308">
        <v>35</v>
      </c>
      <c r="H34" s="308">
        <v>7</v>
      </c>
      <c r="I34" s="545" t="s">
        <v>552</v>
      </c>
      <c r="J34" s="545"/>
    </row>
    <row r="35" spans="1:10" customFormat="1" ht="19.899999999999999" customHeight="1" thickBot="1">
      <c r="A35" s="403">
        <v>4691</v>
      </c>
      <c r="B35" s="404" t="s">
        <v>619</v>
      </c>
      <c r="C35" s="405">
        <f t="shared" si="0"/>
        <v>967</v>
      </c>
      <c r="D35" s="405">
        <f t="shared" si="1"/>
        <v>15</v>
      </c>
      <c r="E35" s="406">
        <v>929</v>
      </c>
      <c r="F35" s="406">
        <v>9</v>
      </c>
      <c r="G35" s="406">
        <v>38</v>
      </c>
      <c r="H35" s="406">
        <v>6</v>
      </c>
      <c r="I35" s="540" t="s">
        <v>595</v>
      </c>
      <c r="J35" s="540"/>
    </row>
    <row r="36" spans="1:10" s="367" customFormat="1" ht="20.25" thickBot="1">
      <c r="A36" s="305">
        <v>4692</v>
      </c>
      <c r="B36" s="306" t="s">
        <v>620</v>
      </c>
      <c r="C36" s="307">
        <f t="shared" si="0"/>
        <v>772</v>
      </c>
      <c r="D36" s="307">
        <f t="shared" si="1"/>
        <v>28</v>
      </c>
      <c r="E36" s="308">
        <v>648</v>
      </c>
      <c r="F36" s="308">
        <v>12</v>
      </c>
      <c r="G36" s="308">
        <v>124</v>
      </c>
      <c r="H36" s="308">
        <v>16</v>
      </c>
      <c r="I36" s="545" t="s">
        <v>594</v>
      </c>
      <c r="J36" s="545"/>
    </row>
    <row r="37" spans="1:10" customFormat="1" ht="19.899999999999999" customHeight="1" thickBot="1">
      <c r="A37" s="403">
        <v>4712</v>
      </c>
      <c r="B37" s="404" t="s">
        <v>543</v>
      </c>
      <c r="C37" s="405">
        <f t="shared" si="0"/>
        <v>25101</v>
      </c>
      <c r="D37" s="405">
        <f t="shared" si="1"/>
        <v>90</v>
      </c>
      <c r="E37" s="406">
        <v>25101</v>
      </c>
      <c r="F37" s="406">
        <v>90</v>
      </c>
      <c r="G37" s="406">
        <v>0</v>
      </c>
      <c r="H37" s="406">
        <v>0</v>
      </c>
      <c r="I37" s="540" t="s">
        <v>553</v>
      </c>
      <c r="J37" s="540"/>
    </row>
    <row r="38" spans="1:10" s="367" customFormat="1" ht="15" thickBot="1">
      <c r="A38" s="305">
        <v>4714</v>
      </c>
      <c r="B38" s="306" t="s">
        <v>544</v>
      </c>
      <c r="C38" s="307">
        <f t="shared" si="0"/>
        <v>14097</v>
      </c>
      <c r="D38" s="307">
        <f t="shared" si="1"/>
        <v>1721</v>
      </c>
      <c r="E38" s="308">
        <v>7287</v>
      </c>
      <c r="F38" s="308">
        <v>203</v>
      </c>
      <c r="G38" s="308">
        <v>6810</v>
      </c>
      <c r="H38" s="308">
        <v>1518</v>
      </c>
      <c r="I38" s="545" t="s">
        <v>554</v>
      </c>
      <c r="J38" s="545"/>
    </row>
    <row r="39" spans="1:10" customFormat="1" ht="19.899999999999999" customHeight="1" thickBot="1">
      <c r="A39" s="403">
        <v>4719</v>
      </c>
      <c r="B39" s="404" t="s">
        <v>621</v>
      </c>
      <c r="C39" s="405">
        <f t="shared" si="0"/>
        <v>6522</v>
      </c>
      <c r="D39" s="405">
        <f t="shared" si="1"/>
        <v>36</v>
      </c>
      <c r="E39" s="406">
        <v>6494</v>
      </c>
      <c r="F39" s="406">
        <v>28</v>
      </c>
      <c r="G39" s="406">
        <v>28</v>
      </c>
      <c r="H39" s="406">
        <v>8</v>
      </c>
      <c r="I39" s="540" t="s">
        <v>593</v>
      </c>
      <c r="J39" s="540"/>
    </row>
    <row r="40" spans="1:10" s="367" customFormat="1" ht="15" thickBot="1">
      <c r="A40" s="305">
        <v>4720</v>
      </c>
      <c r="B40" s="306" t="s">
        <v>622</v>
      </c>
      <c r="C40" s="307">
        <f t="shared" si="0"/>
        <v>3946</v>
      </c>
      <c r="D40" s="307">
        <f t="shared" si="1"/>
        <v>397</v>
      </c>
      <c r="E40" s="308">
        <v>2260</v>
      </c>
      <c r="F40" s="308">
        <v>55</v>
      </c>
      <c r="G40" s="308">
        <v>1686</v>
      </c>
      <c r="H40" s="308">
        <v>342</v>
      </c>
      <c r="I40" s="545" t="s">
        <v>592</v>
      </c>
      <c r="J40" s="545"/>
    </row>
    <row r="41" spans="1:10" customFormat="1" ht="15" thickBot="1">
      <c r="A41" s="411">
        <v>4722</v>
      </c>
      <c r="B41" s="412" t="s">
        <v>632</v>
      </c>
      <c r="C41" s="405">
        <f t="shared" si="0"/>
        <v>27</v>
      </c>
      <c r="D41" s="405">
        <f t="shared" si="1"/>
        <v>5</v>
      </c>
      <c r="E41" s="413">
        <v>0</v>
      </c>
      <c r="F41" s="413">
        <v>0</v>
      </c>
      <c r="G41" s="413">
        <v>27</v>
      </c>
      <c r="H41" s="413">
        <v>5</v>
      </c>
      <c r="I41" s="548" t="s">
        <v>591</v>
      </c>
      <c r="J41" s="548"/>
    </row>
    <row r="42" spans="1:10" s="367" customFormat="1" ht="15" thickBot="1">
      <c r="A42" s="305">
        <v>4723</v>
      </c>
      <c r="B42" s="306" t="s">
        <v>631</v>
      </c>
      <c r="C42" s="307">
        <f t="shared" si="0"/>
        <v>126</v>
      </c>
      <c r="D42" s="307">
        <f t="shared" si="1"/>
        <v>10</v>
      </c>
      <c r="E42" s="308">
        <v>86</v>
      </c>
      <c r="F42" s="308">
        <v>2</v>
      </c>
      <c r="G42" s="308">
        <v>40</v>
      </c>
      <c r="H42" s="308">
        <v>8</v>
      </c>
      <c r="I42" s="545" t="s">
        <v>590</v>
      </c>
      <c r="J42" s="545"/>
    </row>
    <row r="43" spans="1:10" customFormat="1" ht="19.899999999999999" customHeight="1" thickBot="1">
      <c r="A43" s="403">
        <v>4724</v>
      </c>
      <c r="B43" s="404" t="s">
        <v>630</v>
      </c>
      <c r="C43" s="405">
        <f t="shared" si="0"/>
        <v>768</v>
      </c>
      <c r="D43" s="405">
        <f t="shared" si="1"/>
        <v>112</v>
      </c>
      <c r="E43" s="406">
        <v>376</v>
      </c>
      <c r="F43" s="406">
        <v>13</v>
      </c>
      <c r="G43" s="406">
        <v>392</v>
      </c>
      <c r="H43" s="406">
        <v>99</v>
      </c>
      <c r="I43" s="540" t="s">
        <v>589</v>
      </c>
      <c r="J43" s="540"/>
    </row>
    <row r="44" spans="1:10" s="367" customFormat="1" ht="15" thickBot="1">
      <c r="A44" s="305">
        <v>4725</v>
      </c>
      <c r="B44" s="306" t="s">
        <v>629</v>
      </c>
      <c r="C44" s="307">
        <f t="shared" si="0"/>
        <v>404</v>
      </c>
      <c r="D44" s="307">
        <f t="shared" si="1"/>
        <v>88</v>
      </c>
      <c r="E44" s="308">
        <v>74</v>
      </c>
      <c r="F44" s="308">
        <v>5</v>
      </c>
      <c r="G44" s="308">
        <v>330</v>
      </c>
      <c r="H44" s="308">
        <v>83</v>
      </c>
      <c r="I44" s="545" t="s">
        <v>588</v>
      </c>
      <c r="J44" s="545"/>
    </row>
    <row r="45" spans="1:10" customFormat="1" ht="19.899999999999999" customHeight="1" thickBot="1">
      <c r="A45" s="403">
        <v>4726</v>
      </c>
      <c r="B45" s="404" t="s">
        <v>545</v>
      </c>
      <c r="C45" s="405">
        <f t="shared" si="0"/>
        <v>1539</v>
      </c>
      <c r="D45" s="405">
        <f t="shared" si="1"/>
        <v>123</v>
      </c>
      <c r="E45" s="406">
        <v>1067</v>
      </c>
      <c r="F45" s="406">
        <v>40</v>
      </c>
      <c r="G45" s="406">
        <v>472</v>
      </c>
      <c r="H45" s="406">
        <v>83</v>
      </c>
      <c r="I45" s="540" t="s">
        <v>555</v>
      </c>
      <c r="J45" s="540"/>
    </row>
    <row r="46" spans="1:10" s="367" customFormat="1" ht="15" thickBot="1">
      <c r="A46" s="305">
        <v>4727</v>
      </c>
      <c r="B46" s="306" t="s">
        <v>628</v>
      </c>
      <c r="C46" s="307">
        <f t="shared" si="0"/>
        <v>584</v>
      </c>
      <c r="D46" s="307">
        <f t="shared" si="1"/>
        <v>34</v>
      </c>
      <c r="E46" s="308">
        <v>469</v>
      </c>
      <c r="F46" s="308">
        <v>10</v>
      </c>
      <c r="G46" s="308">
        <v>115</v>
      </c>
      <c r="H46" s="308">
        <v>24</v>
      </c>
      <c r="I46" s="545" t="s">
        <v>587</v>
      </c>
      <c r="J46" s="545"/>
    </row>
    <row r="47" spans="1:10" customFormat="1" ht="19.899999999999999" customHeight="1" thickBot="1">
      <c r="A47" s="403">
        <v>4728</v>
      </c>
      <c r="B47" s="404" t="s">
        <v>633</v>
      </c>
      <c r="C47" s="405">
        <f t="shared" si="0"/>
        <v>441</v>
      </c>
      <c r="D47" s="405">
        <f t="shared" si="1"/>
        <v>87</v>
      </c>
      <c r="E47" s="406">
        <v>171</v>
      </c>
      <c r="F47" s="406">
        <v>8</v>
      </c>
      <c r="G47" s="406">
        <v>270</v>
      </c>
      <c r="H47" s="406">
        <v>79</v>
      </c>
      <c r="I47" s="540" t="s">
        <v>586</v>
      </c>
      <c r="J47" s="540"/>
    </row>
    <row r="48" spans="1:10" s="367" customFormat="1" ht="15" thickBot="1">
      <c r="A48" s="305">
        <v>4729</v>
      </c>
      <c r="B48" s="306" t="s">
        <v>642</v>
      </c>
      <c r="C48" s="307">
        <f t="shared" si="0"/>
        <v>898</v>
      </c>
      <c r="D48" s="307">
        <f t="shared" si="1"/>
        <v>69</v>
      </c>
      <c r="E48" s="308">
        <v>675</v>
      </c>
      <c r="F48" s="308">
        <v>23</v>
      </c>
      <c r="G48" s="308">
        <v>223</v>
      </c>
      <c r="H48" s="308">
        <v>46</v>
      </c>
      <c r="I48" s="545" t="s">
        <v>644</v>
      </c>
      <c r="J48" s="545"/>
    </row>
    <row r="49" spans="1:10" customFormat="1" ht="19.899999999999999" customHeight="1" thickBot="1">
      <c r="A49" s="403">
        <v>4730</v>
      </c>
      <c r="B49" s="404" t="s">
        <v>627</v>
      </c>
      <c r="C49" s="405">
        <f t="shared" si="0"/>
        <v>13231</v>
      </c>
      <c r="D49" s="405">
        <f t="shared" si="1"/>
        <v>35</v>
      </c>
      <c r="E49" s="406">
        <v>13215</v>
      </c>
      <c r="F49" s="406">
        <v>33</v>
      </c>
      <c r="G49" s="406">
        <v>16</v>
      </c>
      <c r="H49" s="406">
        <v>2</v>
      </c>
      <c r="I49" s="540" t="s">
        <v>585</v>
      </c>
      <c r="J49" s="540"/>
    </row>
    <row r="50" spans="1:10" s="367" customFormat="1" ht="20.25" thickBot="1">
      <c r="A50" s="305">
        <v>4741</v>
      </c>
      <c r="B50" s="306" t="s">
        <v>634</v>
      </c>
      <c r="C50" s="307">
        <f t="shared" si="0"/>
        <v>6471</v>
      </c>
      <c r="D50" s="307">
        <f t="shared" si="1"/>
        <v>518</v>
      </c>
      <c r="E50" s="308">
        <v>4510</v>
      </c>
      <c r="F50" s="308">
        <v>95</v>
      </c>
      <c r="G50" s="308">
        <v>1961</v>
      </c>
      <c r="H50" s="308">
        <v>423</v>
      </c>
      <c r="I50" s="545" t="s">
        <v>584</v>
      </c>
      <c r="J50" s="545"/>
    </row>
    <row r="51" spans="1:10" customFormat="1" ht="19.899999999999999" customHeight="1" thickBot="1">
      <c r="A51" s="403">
        <v>4742</v>
      </c>
      <c r="B51" s="404" t="s">
        <v>706</v>
      </c>
      <c r="C51" s="405">
        <f t="shared" si="0"/>
        <v>125</v>
      </c>
      <c r="D51" s="405">
        <f t="shared" si="1"/>
        <v>7</v>
      </c>
      <c r="E51" s="406">
        <v>125</v>
      </c>
      <c r="F51" s="406">
        <v>7</v>
      </c>
      <c r="G51" s="406">
        <v>0</v>
      </c>
      <c r="H51" s="406">
        <v>0</v>
      </c>
      <c r="I51" s="540" t="s">
        <v>705</v>
      </c>
      <c r="J51" s="540"/>
    </row>
    <row r="52" spans="1:10" s="367" customFormat="1" ht="20.25" thickBot="1">
      <c r="A52" s="305">
        <v>4751</v>
      </c>
      <c r="B52" s="306" t="s">
        <v>626</v>
      </c>
      <c r="C52" s="307">
        <f t="shared" si="0"/>
        <v>11100</v>
      </c>
      <c r="D52" s="307">
        <f t="shared" si="1"/>
        <v>1413</v>
      </c>
      <c r="E52" s="308">
        <v>5663</v>
      </c>
      <c r="F52" s="308">
        <v>120</v>
      </c>
      <c r="G52" s="308">
        <v>5437</v>
      </c>
      <c r="H52" s="308">
        <v>1293</v>
      </c>
      <c r="I52" s="545" t="s">
        <v>583</v>
      </c>
      <c r="J52" s="545"/>
    </row>
    <row r="53" spans="1:10" customFormat="1" ht="33.75" customHeight="1" thickBot="1">
      <c r="A53" s="403">
        <v>4752</v>
      </c>
      <c r="B53" s="404" t="s">
        <v>625</v>
      </c>
      <c r="C53" s="405">
        <f t="shared" si="0"/>
        <v>32541</v>
      </c>
      <c r="D53" s="405">
        <f t="shared" si="1"/>
        <v>1620</v>
      </c>
      <c r="E53" s="406">
        <v>27166</v>
      </c>
      <c r="F53" s="406">
        <v>690</v>
      </c>
      <c r="G53" s="406">
        <v>5375</v>
      </c>
      <c r="H53" s="406">
        <v>930</v>
      </c>
      <c r="I53" s="540" t="s">
        <v>582</v>
      </c>
      <c r="J53" s="540"/>
    </row>
    <row r="54" spans="1:10" s="367" customFormat="1" ht="20.25" thickBot="1">
      <c r="A54" s="305">
        <v>4753</v>
      </c>
      <c r="B54" s="306" t="s">
        <v>624</v>
      </c>
      <c r="C54" s="307">
        <f t="shared" si="0"/>
        <v>1503</v>
      </c>
      <c r="D54" s="307">
        <f t="shared" si="1"/>
        <v>80</v>
      </c>
      <c r="E54" s="308">
        <v>1211</v>
      </c>
      <c r="F54" s="308">
        <v>36</v>
      </c>
      <c r="G54" s="308">
        <v>292</v>
      </c>
      <c r="H54" s="308">
        <v>44</v>
      </c>
      <c r="I54" s="545" t="s">
        <v>581</v>
      </c>
      <c r="J54" s="545"/>
    </row>
    <row r="55" spans="1:10" customFormat="1" ht="19.899999999999999" customHeight="1" thickBot="1">
      <c r="A55" s="403">
        <v>4754</v>
      </c>
      <c r="B55" s="404" t="s">
        <v>546</v>
      </c>
      <c r="C55" s="405">
        <f t="shared" si="0"/>
        <v>6548</v>
      </c>
      <c r="D55" s="405">
        <f t="shared" si="1"/>
        <v>309</v>
      </c>
      <c r="E55" s="406">
        <v>5600</v>
      </c>
      <c r="F55" s="406">
        <v>130</v>
      </c>
      <c r="G55" s="406">
        <v>948</v>
      </c>
      <c r="H55" s="406">
        <v>179</v>
      </c>
      <c r="I55" s="540" t="s">
        <v>556</v>
      </c>
      <c r="J55" s="540"/>
    </row>
    <row r="56" spans="1:10" s="367" customFormat="1" ht="19.5">
      <c r="A56" s="388">
        <v>4755</v>
      </c>
      <c r="B56" s="389" t="s">
        <v>641</v>
      </c>
      <c r="C56" s="390">
        <f t="shared" si="0"/>
        <v>12457</v>
      </c>
      <c r="D56" s="390">
        <f t="shared" si="1"/>
        <v>624</v>
      </c>
      <c r="E56" s="391">
        <v>10167</v>
      </c>
      <c r="F56" s="391">
        <v>174</v>
      </c>
      <c r="G56" s="391">
        <v>2290</v>
      </c>
      <c r="H56" s="391">
        <v>450</v>
      </c>
      <c r="I56" s="547" t="s">
        <v>580</v>
      </c>
      <c r="J56" s="547"/>
    </row>
    <row r="57" spans="1:10" customFormat="1" ht="19.899999999999999" customHeight="1" thickBot="1">
      <c r="A57" s="414">
        <v>4756</v>
      </c>
      <c r="B57" s="412" t="s">
        <v>635</v>
      </c>
      <c r="C57" s="415">
        <f t="shared" si="0"/>
        <v>563</v>
      </c>
      <c r="D57" s="415">
        <f t="shared" si="1"/>
        <v>24</v>
      </c>
      <c r="E57" s="413">
        <v>476</v>
      </c>
      <c r="F57" s="413">
        <v>10</v>
      </c>
      <c r="G57" s="413">
        <v>87</v>
      </c>
      <c r="H57" s="413">
        <v>14</v>
      </c>
      <c r="I57" s="548" t="s">
        <v>579</v>
      </c>
      <c r="J57" s="548"/>
    </row>
    <row r="58" spans="1:10" s="367" customFormat="1" ht="18" customHeight="1" thickBot="1">
      <c r="A58" s="305">
        <v>4761</v>
      </c>
      <c r="B58" s="306" t="s">
        <v>636</v>
      </c>
      <c r="C58" s="307">
        <f t="shared" si="0"/>
        <v>2198</v>
      </c>
      <c r="D58" s="307">
        <f t="shared" si="1"/>
        <v>142</v>
      </c>
      <c r="E58" s="308">
        <v>1653</v>
      </c>
      <c r="F58" s="308">
        <v>36</v>
      </c>
      <c r="G58" s="308">
        <v>545</v>
      </c>
      <c r="H58" s="308">
        <v>106</v>
      </c>
      <c r="I58" s="545" t="s">
        <v>578</v>
      </c>
      <c r="J58" s="545"/>
    </row>
    <row r="59" spans="1:10" customFormat="1" ht="19.899999999999999" customHeight="1" thickBot="1">
      <c r="A59" s="403">
        <v>4762</v>
      </c>
      <c r="B59" s="404" t="s">
        <v>637</v>
      </c>
      <c r="C59" s="405">
        <f t="shared" si="0"/>
        <v>13</v>
      </c>
      <c r="D59" s="405">
        <f t="shared" si="1"/>
        <v>5</v>
      </c>
      <c r="E59" s="406">
        <v>0</v>
      </c>
      <c r="F59" s="406">
        <v>0</v>
      </c>
      <c r="G59" s="406">
        <v>13</v>
      </c>
      <c r="H59" s="406">
        <v>5</v>
      </c>
      <c r="I59" s="540" t="s">
        <v>577</v>
      </c>
      <c r="J59" s="540"/>
    </row>
    <row r="60" spans="1:10" s="367" customFormat="1" ht="20.25" thickBot="1">
      <c r="A60" s="305">
        <v>4763</v>
      </c>
      <c r="B60" s="306" t="s">
        <v>638</v>
      </c>
      <c r="C60" s="307">
        <f t="shared" si="0"/>
        <v>1828</v>
      </c>
      <c r="D60" s="307">
        <f t="shared" si="1"/>
        <v>104</v>
      </c>
      <c r="E60" s="308">
        <v>1492</v>
      </c>
      <c r="F60" s="308">
        <v>24</v>
      </c>
      <c r="G60" s="308">
        <v>336</v>
      </c>
      <c r="H60" s="308">
        <v>80</v>
      </c>
      <c r="I60" s="545" t="s">
        <v>576</v>
      </c>
      <c r="J60" s="545"/>
    </row>
    <row r="61" spans="1:10" customFormat="1" ht="19.899999999999999" customHeight="1" thickBot="1">
      <c r="A61" s="403">
        <v>4764</v>
      </c>
      <c r="B61" s="404" t="s">
        <v>623</v>
      </c>
      <c r="C61" s="405">
        <f t="shared" si="0"/>
        <v>706</v>
      </c>
      <c r="D61" s="405">
        <f t="shared" si="1"/>
        <v>59</v>
      </c>
      <c r="E61" s="406">
        <v>496</v>
      </c>
      <c r="F61" s="406">
        <v>12</v>
      </c>
      <c r="G61" s="406">
        <v>210</v>
      </c>
      <c r="H61" s="406">
        <v>47</v>
      </c>
      <c r="I61" s="540" t="s">
        <v>575</v>
      </c>
      <c r="J61" s="540"/>
    </row>
    <row r="62" spans="1:10" s="367" customFormat="1" ht="30" thickBot="1">
      <c r="A62" s="305">
        <v>4771</v>
      </c>
      <c r="B62" s="306" t="s">
        <v>639</v>
      </c>
      <c r="C62" s="307">
        <f t="shared" si="0"/>
        <v>12010</v>
      </c>
      <c r="D62" s="307">
        <f t="shared" si="1"/>
        <v>321</v>
      </c>
      <c r="E62" s="308">
        <v>10862</v>
      </c>
      <c r="F62" s="308">
        <v>85</v>
      </c>
      <c r="G62" s="308">
        <v>1148</v>
      </c>
      <c r="H62" s="308">
        <v>236</v>
      </c>
      <c r="I62" s="545" t="s">
        <v>574</v>
      </c>
      <c r="J62" s="545"/>
    </row>
    <row r="63" spans="1:10" customFormat="1" ht="20.25" customHeight="1" thickBot="1">
      <c r="A63" s="403">
        <v>4772</v>
      </c>
      <c r="B63" s="404" t="s">
        <v>640</v>
      </c>
      <c r="C63" s="405">
        <f t="shared" si="0"/>
        <v>5609</v>
      </c>
      <c r="D63" s="405">
        <f t="shared" si="1"/>
        <v>508</v>
      </c>
      <c r="E63" s="406">
        <v>3691</v>
      </c>
      <c r="F63" s="406">
        <v>80</v>
      </c>
      <c r="G63" s="406">
        <v>1918</v>
      </c>
      <c r="H63" s="406">
        <v>428</v>
      </c>
      <c r="I63" s="540" t="s">
        <v>573</v>
      </c>
      <c r="J63" s="540"/>
    </row>
    <row r="64" spans="1:10" s="367" customFormat="1" ht="15" thickBot="1">
      <c r="A64" s="305">
        <v>4774</v>
      </c>
      <c r="B64" s="306" t="s">
        <v>547</v>
      </c>
      <c r="C64" s="307">
        <f t="shared" si="0"/>
        <v>300</v>
      </c>
      <c r="D64" s="307">
        <f t="shared" si="1"/>
        <v>35</v>
      </c>
      <c r="E64" s="308">
        <v>146</v>
      </c>
      <c r="F64" s="308">
        <v>7</v>
      </c>
      <c r="G64" s="308">
        <v>154</v>
      </c>
      <c r="H64" s="308">
        <v>28</v>
      </c>
      <c r="I64" s="545" t="s">
        <v>557</v>
      </c>
      <c r="J64" s="545"/>
    </row>
    <row r="65" spans="1:10" customFormat="1" ht="22.7" customHeight="1" thickBot="1">
      <c r="A65" s="403">
        <v>4775</v>
      </c>
      <c r="B65" s="404" t="s">
        <v>569</v>
      </c>
      <c r="C65" s="405">
        <f t="shared" si="0"/>
        <v>5888</v>
      </c>
      <c r="D65" s="405">
        <f t="shared" si="1"/>
        <v>366</v>
      </c>
      <c r="E65" s="406">
        <v>4656</v>
      </c>
      <c r="F65" s="406">
        <v>70</v>
      </c>
      <c r="G65" s="406">
        <v>1232</v>
      </c>
      <c r="H65" s="406">
        <v>296</v>
      </c>
      <c r="I65" s="540" t="s">
        <v>572</v>
      </c>
      <c r="J65" s="540"/>
    </row>
    <row r="66" spans="1:10" s="367" customFormat="1" ht="20.25" thickBot="1">
      <c r="A66" s="305">
        <v>4776</v>
      </c>
      <c r="B66" s="306" t="s">
        <v>568</v>
      </c>
      <c r="C66" s="307">
        <f t="shared" si="0"/>
        <v>2129</v>
      </c>
      <c r="D66" s="307">
        <f t="shared" si="1"/>
        <v>159</v>
      </c>
      <c r="E66" s="308">
        <v>1643</v>
      </c>
      <c r="F66" s="308">
        <v>49</v>
      </c>
      <c r="G66" s="308">
        <v>486</v>
      </c>
      <c r="H66" s="308">
        <v>110</v>
      </c>
      <c r="I66" s="545" t="s">
        <v>571</v>
      </c>
      <c r="J66" s="545"/>
    </row>
    <row r="67" spans="1:10" customFormat="1" ht="19.899999999999999" customHeight="1" thickBot="1">
      <c r="A67" s="403">
        <v>4777</v>
      </c>
      <c r="B67" s="404" t="s">
        <v>567</v>
      </c>
      <c r="C67" s="405">
        <f t="shared" si="0"/>
        <v>313</v>
      </c>
      <c r="D67" s="405">
        <f t="shared" si="1"/>
        <v>17</v>
      </c>
      <c r="E67" s="406">
        <v>244</v>
      </c>
      <c r="F67" s="406">
        <v>5</v>
      </c>
      <c r="G67" s="406">
        <v>69</v>
      </c>
      <c r="H67" s="406">
        <v>12</v>
      </c>
      <c r="I67" s="540" t="s">
        <v>570</v>
      </c>
      <c r="J67" s="540"/>
    </row>
    <row r="68" spans="1:10" s="367" customFormat="1" ht="15" thickBot="1">
      <c r="A68" s="305">
        <v>4778</v>
      </c>
      <c r="B68" s="306" t="s">
        <v>720</v>
      </c>
      <c r="C68" s="307">
        <f t="shared" si="0"/>
        <v>350</v>
      </c>
      <c r="D68" s="307">
        <f t="shared" si="1"/>
        <v>4</v>
      </c>
      <c r="E68" s="308">
        <v>350</v>
      </c>
      <c r="F68" s="308">
        <v>4</v>
      </c>
      <c r="G68" s="308">
        <v>0</v>
      </c>
      <c r="H68" s="308">
        <v>0</v>
      </c>
      <c r="I68" s="545" t="s">
        <v>721</v>
      </c>
      <c r="J68" s="545"/>
    </row>
    <row r="69" spans="1:10" customFormat="1" ht="19.899999999999999" customHeight="1" thickBot="1">
      <c r="A69" s="403">
        <v>4779</v>
      </c>
      <c r="B69" s="404" t="s">
        <v>566</v>
      </c>
      <c r="C69" s="405">
        <f t="shared" si="0"/>
        <v>3975</v>
      </c>
      <c r="D69" s="405">
        <f t="shared" si="1"/>
        <v>204</v>
      </c>
      <c r="E69" s="406">
        <v>3354</v>
      </c>
      <c r="F69" s="406">
        <v>84</v>
      </c>
      <c r="G69" s="406">
        <v>621</v>
      </c>
      <c r="H69" s="406">
        <v>120</v>
      </c>
      <c r="I69" s="540" t="s">
        <v>643</v>
      </c>
      <c r="J69" s="540"/>
    </row>
    <row r="70" spans="1:10" s="367" customFormat="1">
      <c r="A70" s="397">
        <v>4789</v>
      </c>
      <c r="B70" s="86" t="s">
        <v>723</v>
      </c>
      <c r="C70" s="401">
        <f t="shared" si="0"/>
        <v>330</v>
      </c>
      <c r="D70" s="401">
        <f t="shared" si="1"/>
        <v>8</v>
      </c>
      <c r="E70" s="402">
        <v>330</v>
      </c>
      <c r="F70" s="402">
        <v>8</v>
      </c>
      <c r="G70" s="402">
        <v>0</v>
      </c>
      <c r="H70" s="402">
        <v>0</v>
      </c>
      <c r="I70" s="546" t="s">
        <v>722</v>
      </c>
      <c r="J70" s="546"/>
    </row>
    <row r="71" spans="1:10" ht="25.9" customHeight="1">
      <c r="A71" s="541" t="s">
        <v>207</v>
      </c>
      <c r="B71" s="542"/>
      <c r="C71" s="295">
        <f t="shared" ref="C71:G71" si="2">SUM(C13:C70)</f>
        <v>238426</v>
      </c>
      <c r="D71" s="295">
        <f t="shared" si="2"/>
        <v>11070</v>
      </c>
      <c r="E71" s="295">
        <f t="shared" si="2"/>
        <v>199038</v>
      </c>
      <c r="F71" s="295">
        <f t="shared" si="2"/>
        <v>2956</v>
      </c>
      <c r="G71" s="295">
        <f t="shared" si="2"/>
        <v>39388</v>
      </c>
      <c r="H71" s="295">
        <f>SUM(H13:H70)</f>
        <v>8114</v>
      </c>
      <c r="I71" s="543" t="s">
        <v>204</v>
      </c>
      <c r="J71" s="544"/>
    </row>
    <row r="72" spans="1:10">
      <c r="A72" s="7"/>
    </row>
    <row r="73" spans="1:10">
      <c r="A73" s="7"/>
    </row>
    <row r="74" spans="1:10">
      <c r="A74" s="7"/>
    </row>
    <row r="75" spans="1:10">
      <c r="A75" s="7"/>
    </row>
    <row r="76" spans="1:10">
      <c r="A76" s="7"/>
    </row>
    <row r="77" spans="1:10">
      <c r="A77" s="7"/>
    </row>
    <row r="78" spans="1:10">
      <c r="A78" s="7"/>
    </row>
    <row r="79" spans="1:10">
      <c r="A79" s="7"/>
    </row>
    <row r="80" spans="1:10">
      <c r="A80" s="7"/>
    </row>
    <row r="81" spans="1:1">
      <c r="A81" s="7"/>
    </row>
    <row r="82" spans="1:1">
      <c r="A82" s="7"/>
    </row>
    <row r="83" spans="1:1">
      <c r="A83" s="7"/>
    </row>
    <row r="84" spans="1:1">
      <c r="A84" s="7"/>
    </row>
    <row r="85" spans="1:1">
      <c r="A85" s="7"/>
    </row>
    <row r="86" spans="1:1">
      <c r="A86" s="7"/>
    </row>
    <row r="87" spans="1:1">
      <c r="A87" s="7"/>
    </row>
    <row r="88" spans="1:1">
      <c r="A88" s="7"/>
    </row>
    <row r="89" spans="1:1">
      <c r="A89" s="7"/>
    </row>
    <row r="90" spans="1:1">
      <c r="A90" s="7"/>
    </row>
    <row r="91" spans="1:1">
      <c r="A91" s="7"/>
    </row>
    <row r="92" spans="1:1">
      <c r="A92" s="7"/>
    </row>
    <row r="93" spans="1:1">
      <c r="A93" s="7"/>
    </row>
  </sheetData>
  <mergeCells count="78">
    <mergeCell ref="B6:I6"/>
    <mergeCell ref="A1:J1"/>
    <mergeCell ref="B2:I2"/>
    <mergeCell ref="B3:I3"/>
    <mergeCell ref="A4:J4"/>
    <mergeCell ref="B5:I5"/>
    <mergeCell ref="A7:J7"/>
    <mergeCell ref="A8:B8"/>
    <mergeCell ref="C8:H8"/>
    <mergeCell ref="I8:J8"/>
    <mergeCell ref="A9:A12"/>
    <mergeCell ref="B9:B12"/>
    <mergeCell ref="C9:D10"/>
    <mergeCell ref="E9:F9"/>
    <mergeCell ref="G9:H9"/>
    <mergeCell ref="I9:J12"/>
    <mergeCell ref="I23:J23"/>
    <mergeCell ref="E10:F10"/>
    <mergeCell ref="G10:H10"/>
    <mergeCell ref="I13:J13"/>
    <mergeCell ref="I14:J14"/>
    <mergeCell ref="I16:J16"/>
    <mergeCell ref="I17:J17"/>
    <mergeCell ref="I18:J18"/>
    <mergeCell ref="I19:J19"/>
    <mergeCell ref="I20:J20"/>
    <mergeCell ref="I21:J21"/>
    <mergeCell ref="I22:J22"/>
    <mergeCell ref="I15:J15"/>
    <mergeCell ref="I36:J36"/>
    <mergeCell ref="I24:J24"/>
    <mergeCell ref="I25:J25"/>
    <mergeCell ref="I26:J26"/>
    <mergeCell ref="I27:J27"/>
    <mergeCell ref="I28:J28"/>
    <mergeCell ref="I29:J29"/>
    <mergeCell ref="I30:J30"/>
    <mergeCell ref="I31:J31"/>
    <mergeCell ref="I32:J32"/>
    <mergeCell ref="I34:J34"/>
    <mergeCell ref="I35:J35"/>
    <mergeCell ref="I33:J33"/>
    <mergeCell ref="I48:J48"/>
    <mergeCell ref="I37:J37"/>
    <mergeCell ref="I38:J38"/>
    <mergeCell ref="I39:J39"/>
    <mergeCell ref="I40:J40"/>
    <mergeCell ref="I41:J41"/>
    <mergeCell ref="I42:J42"/>
    <mergeCell ref="I43:J43"/>
    <mergeCell ref="I44:J44"/>
    <mergeCell ref="I45:J45"/>
    <mergeCell ref="I46:J46"/>
    <mergeCell ref="I47:J47"/>
    <mergeCell ref="I60:J60"/>
    <mergeCell ref="I49:J49"/>
    <mergeCell ref="I50:J50"/>
    <mergeCell ref="I51:J51"/>
    <mergeCell ref="I52:J52"/>
    <mergeCell ref="I53:J53"/>
    <mergeCell ref="I54:J54"/>
    <mergeCell ref="I55:J55"/>
    <mergeCell ref="I56:J56"/>
    <mergeCell ref="I57:J57"/>
    <mergeCell ref="I58:J58"/>
    <mergeCell ref="I59:J59"/>
    <mergeCell ref="I67:J67"/>
    <mergeCell ref="I69:J69"/>
    <mergeCell ref="A71:B71"/>
    <mergeCell ref="I71:J71"/>
    <mergeCell ref="I61:J61"/>
    <mergeCell ref="I62:J62"/>
    <mergeCell ref="I63:J63"/>
    <mergeCell ref="I64:J64"/>
    <mergeCell ref="I65:J65"/>
    <mergeCell ref="I66:J66"/>
    <mergeCell ref="I68:J68"/>
    <mergeCell ref="I70:J70"/>
  </mergeCells>
  <printOptions horizontalCentered="1"/>
  <pageMargins left="0" right="0" top="0.19685039370078741" bottom="0" header="0.31496062992125984" footer="0.31496062992125984"/>
  <pageSetup paperSize="9" scale="82" orientation="landscape" r:id="rId1"/>
  <rowBreaks count="2" manualBreakCount="2">
    <brk id="31" max="9" man="1"/>
    <brk id="56"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39997558519241921"/>
  </sheetPr>
  <dimension ref="A1"/>
  <sheetViews>
    <sheetView tabSelected="1" view="pageBreakPreview" zoomScaleNormal="100" zoomScaleSheetLayoutView="100" workbookViewId="0">
      <selection activeCell="I73" sqref="I73"/>
    </sheetView>
  </sheetViews>
  <sheetFormatPr defaultRowHeight="14.25"/>
  <cols>
    <col min="1" max="1" width="64.625" customWidth="1"/>
  </cols>
  <sheetData>
    <row r="1" spans="1:1" ht="211.7" customHeight="1">
      <c r="A1" s="144" t="s">
        <v>516</v>
      </c>
    </row>
  </sheetData>
  <printOptions horizontalCentered="1" verticalCentered="1"/>
  <pageMargins left="0.7" right="0.7" top="0.75" bottom="0.75" header="0.3" footer="0.3"/>
  <pageSetup paperSize="9" orientation="landscape" r:id="rId1"/>
  <rowBreaks count="1" manualBreakCount="1">
    <brk id="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M25"/>
  <sheetViews>
    <sheetView tabSelected="1" view="pageBreakPreview" topLeftCell="A7" zoomScale="90" zoomScaleNormal="100" zoomScaleSheetLayoutView="90" zoomScalePageLayoutView="80" workbookViewId="0">
      <selection activeCell="I73" sqref="I73"/>
    </sheetView>
  </sheetViews>
  <sheetFormatPr defaultColWidth="9.125" defaultRowHeight="14.25"/>
  <cols>
    <col min="1" max="1" width="7.625" style="13" customWidth="1"/>
    <col min="2" max="2" width="20.625" style="7" customWidth="1"/>
    <col min="3" max="6" width="6.625" style="7" customWidth="1"/>
    <col min="7" max="7" width="6.375" style="7" customWidth="1"/>
    <col min="8" max="8" width="7.125" style="7" customWidth="1"/>
    <col min="9" max="11" width="6.625" style="7" customWidth="1"/>
    <col min="12" max="12" width="20.625" style="7" customWidth="1"/>
    <col min="13" max="13" width="7.625" style="7" customWidth="1"/>
    <col min="14" max="16384" width="9.125" style="7"/>
  </cols>
  <sheetData>
    <row r="1" spans="1:13" s="3" customFormat="1" ht="47.25" customHeight="1">
      <c r="A1" s="538"/>
      <c r="B1" s="538"/>
      <c r="C1" s="538"/>
      <c r="D1" s="538"/>
      <c r="E1" s="538"/>
      <c r="F1" s="538"/>
      <c r="G1" s="538"/>
      <c r="H1" s="538"/>
      <c r="I1" s="538"/>
      <c r="J1" s="538"/>
      <c r="K1" s="538"/>
      <c r="L1" s="538"/>
      <c r="M1" s="538"/>
    </row>
    <row r="2" spans="1:13" ht="18">
      <c r="A2" s="11"/>
      <c r="B2" s="539" t="s">
        <v>217</v>
      </c>
      <c r="C2" s="539"/>
      <c r="D2" s="539"/>
      <c r="E2" s="539"/>
      <c r="F2" s="539"/>
      <c r="G2" s="539"/>
      <c r="H2" s="539"/>
      <c r="I2" s="539"/>
      <c r="J2" s="539"/>
      <c r="K2" s="539"/>
      <c r="L2" s="539"/>
    </row>
    <row r="3" spans="1:13" ht="16.5" customHeight="1">
      <c r="A3" s="11"/>
      <c r="B3" s="539" t="s">
        <v>102</v>
      </c>
      <c r="C3" s="539"/>
      <c r="D3" s="539"/>
      <c r="E3" s="539"/>
      <c r="F3" s="539"/>
      <c r="G3" s="539"/>
      <c r="H3" s="539"/>
      <c r="I3" s="539"/>
      <c r="J3" s="539"/>
      <c r="K3" s="539"/>
      <c r="L3" s="539"/>
    </row>
    <row r="4" spans="1:13" ht="16.5" customHeight="1">
      <c r="A4" s="521" t="s">
        <v>654</v>
      </c>
      <c r="B4" s="521"/>
      <c r="C4" s="521"/>
      <c r="D4" s="521"/>
      <c r="E4" s="521"/>
      <c r="F4" s="521"/>
      <c r="G4" s="521"/>
      <c r="H4" s="521"/>
      <c r="I4" s="521"/>
      <c r="J4" s="521"/>
      <c r="K4" s="521"/>
      <c r="L4" s="521"/>
      <c r="M4" s="521"/>
    </row>
    <row r="5" spans="1:13" ht="15.75">
      <c r="A5" s="11"/>
      <c r="B5" s="521" t="s">
        <v>218</v>
      </c>
      <c r="C5" s="521"/>
      <c r="D5" s="521"/>
      <c r="E5" s="521"/>
      <c r="F5" s="521"/>
      <c r="G5" s="521"/>
      <c r="H5" s="521"/>
      <c r="I5" s="521"/>
      <c r="J5" s="521"/>
      <c r="K5" s="521"/>
      <c r="L5" s="521"/>
    </row>
    <row r="6" spans="1:13" ht="15.75">
      <c r="A6" s="11"/>
      <c r="B6" s="521" t="s">
        <v>416</v>
      </c>
      <c r="C6" s="521"/>
      <c r="D6" s="521"/>
      <c r="E6" s="521"/>
      <c r="F6" s="521"/>
      <c r="G6" s="521"/>
      <c r="H6" s="521"/>
      <c r="I6" s="521"/>
      <c r="J6" s="521"/>
      <c r="K6" s="521"/>
      <c r="L6" s="521"/>
    </row>
    <row r="7" spans="1:13" ht="15.6" customHeight="1">
      <c r="A7" s="521" t="s">
        <v>655</v>
      </c>
      <c r="B7" s="521"/>
      <c r="C7" s="521"/>
      <c r="D7" s="521"/>
      <c r="E7" s="521"/>
      <c r="F7" s="521"/>
      <c r="G7" s="521"/>
      <c r="H7" s="521"/>
      <c r="I7" s="521"/>
      <c r="J7" s="521"/>
      <c r="K7" s="521"/>
      <c r="L7" s="521"/>
      <c r="M7" s="521"/>
    </row>
    <row r="8" spans="1:13" ht="15.75">
      <c r="A8" s="522" t="s">
        <v>660</v>
      </c>
      <c r="B8" s="522"/>
      <c r="C8" s="12"/>
      <c r="D8" s="12"/>
      <c r="E8" s="12"/>
      <c r="F8" s="12"/>
      <c r="G8" s="177">
        <v>2022</v>
      </c>
      <c r="H8" s="42"/>
      <c r="I8" s="177"/>
      <c r="J8" s="12"/>
      <c r="K8" s="176"/>
      <c r="L8" s="523" t="s">
        <v>470</v>
      </c>
      <c r="M8" s="523"/>
    </row>
    <row r="9" spans="1:13" customFormat="1" ht="20.25" customHeight="1">
      <c r="A9" s="524" t="s">
        <v>442</v>
      </c>
      <c r="B9" s="527" t="s">
        <v>210</v>
      </c>
      <c r="C9" s="552" t="s">
        <v>204</v>
      </c>
      <c r="D9" s="553"/>
      <c r="E9" s="554"/>
      <c r="F9" s="552" t="s">
        <v>115</v>
      </c>
      <c r="G9" s="553"/>
      <c r="H9" s="554"/>
      <c r="I9" s="552" t="s">
        <v>201</v>
      </c>
      <c r="J9" s="553"/>
      <c r="K9" s="554"/>
      <c r="L9" s="530" t="s">
        <v>375</v>
      </c>
      <c r="M9" s="530"/>
    </row>
    <row r="10" spans="1:13" customFormat="1" ht="20.25" customHeight="1">
      <c r="A10" s="525"/>
      <c r="B10" s="528"/>
      <c r="C10" s="555" t="s">
        <v>207</v>
      </c>
      <c r="D10" s="555"/>
      <c r="E10" s="555"/>
      <c r="F10" s="555" t="s">
        <v>225</v>
      </c>
      <c r="G10" s="555"/>
      <c r="H10" s="555"/>
      <c r="I10" s="555" t="s">
        <v>517</v>
      </c>
      <c r="J10" s="555"/>
      <c r="K10" s="555"/>
      <c r="L10" s="533"/>
      <c r="M10" s="533"/>
    </row>
    <row r="11" spans="1:13" customFormat="1" ht="20.25" customHeight="1">
      <c r="A11" s="525"/>
      <c r="B11" s="528"/>
      <c r="C11" s="157" t="s">
        <v>204</v>
      </c>
      <c r="D11" s="157" t="s">
        <v>219</v>
      </c>
      <c r="E11" s="157" t="s">
        <v>220</v>
      </c>
      <c r="F11" s="157" t="s">
        <v>204</v>
      </c>
      <c r="G11" s="157" t="s">
        <v>219</v>
      </c>
      <c r="H11" s="157" t="s">
        <v>220</v>
      </c>
      <c r="I11" s="157" t="s">
        <v>204</v>
      </c>
      <c r="J11" s="157" t="s">
        <v>219</v>
      </c>
      <c r="K11" s="157" t="s">
        <v>220</v>
      </c>
      <c r="L11" s="533"/>
      <c r="M11" s="533"/>
    </row>
    <row r="12" spans="1:13" customFormat="1" ht="20.25" customHeight="1">
      <c r="A12" s="526"/>
      <c r="B12" s="529"/>
      <c r="C12" s="158" t="s">
        <v>207</v>
      </c>
      <c r="D12" s="158" t="s">
        <v>221</v>
      </c>
      <c r="E12" s="158" t="s">
        <v>222</v>
      </c>
      <c r="F12" s="158" t="s">
        <v>207</v>
      </c>
      <c r="G12" s="158" t="s">
        <v>221</v>
      </c>
      <c r="H12" s="158" t="s">
        <v>222</v>
      </c>
      <c r="I12" s="158" t="s">
        <v>207</v>
      </c>
      <c r="J12" s="158" t="s">
        <v>221</v>
      </c>
      <c r="K12" s="158" t="s">
        <v>222</v>
      </c>
      <c r="L12" s="534"/>
      <c r="M12" s="534"/>
    </row>
    <row r="13" spans="1:13" customFormat="1" ht="57" customHeight="1" thickBot="1">
      <c r="A13" s="48">
        <v>45</v>
      </c>
      <c r="B13" s="52" t="s">
        <v>533</v>
      </c>
      <c r="C13" s="145">
        <f t="shared" ref="C13:D15" si="0">SUM(I13+F13)</f>
        <v>2405</v>
      </c>
      <c r="D13" s="145">
        <f t="shared" si="0"/>
        <v>33</v>
      </c>
      <c r="E13" s="145">
        <f>SUM(K13+H13)</f>
        <v>2372</v>
      </c>
      <c r="F13" s="145">
        <f>SUM(G13:H13)</f>
        <v>2313</v>
      </c>
      <c r="G13" s="146">
        <v>33</v>
      </c>
      <c r="H13" s="146">
        <v>2280</v>
      </c>
      <c r="I13" s="145">
        <f>SUM(J13:K13)</f>
        <v>92</v>
      </c>
      <c r="J13" s="146">
        <v>0</v>
      </c>
      <c r="K13" s="146">
        <v>92</v>
      </c>
      <c r="L13" s="536" t="s">
        <v>538</v>
      </c>
      <c r="M13" s="536"/>
    </row>
    <row r="14" spans="1:13" customFormat="1" ht="57" customHeight="1" thickBot="1">
      <c r="A14" s="50">
        <v>46</v>
      </c>
      <c r="B14" s="53" t="s">
        <v>534</v>
      </c>
      <c r="C14" s="148">
        <f t="shared" si="0"/>
        <v>3452</v>
      </c>
      <c r="D14" s="148">
        <f t="shared" si="0"/>
        <v>147</v>
      </c>
      <c r="E14" s="148">
        <f>SUM(K14+H14)</f>
        <v>3305</v>
      </c>
      <c r="F14" s="148">
        <f t="shared" ref="F14" si="1">SUM(G14:H14)</f>
        <v>3384</v>
      </c>
      <c r="G14" s="148">
        <v>147</v>
      </c>
      <c r="H14" s="148">
        <v>3237</v>
      </c>
      <c r="I14" s="148">
        <f t="shared" ref="I14:I15" si="2">SUM(J14:K14)</f>
        <v>68</v>
      </c>
      <c r="J14" s="148">
        <v>0</v>
      </c>
      <c r="K14" s="148">
        <v>68</v>
      </c>
      <c r="L14" s="537" t="s">
        <v>537</v>
      </c>
      <c r="M14" s="537"/>
    </row>
    <row r="15" spans="1:13" customFormat="1" ht="57" customHeight="1">
      <c r="A15" s="49">
        <v>47</v>
      </c>
      <c r="B15" s="58" t="s">
        <v>535</v>
      </c>
      <c r="C15" s="257">
        <f t="shared" si="0"/>
        <v>33531</v>
      </c>
      <c r="D15" s="257">
        <f t="shared" si="0"/>
        <v>903</v>
      </c>
      <c r="E15" s="257">
        <f>SUM(K15+H15)</f>
        <v>32628</v>
      </c>
      <c r="F15" s="277">
        <f>SUM(G15:H15)</f>
        <v>32069</v>
      </c>
      <c r="G15" s="150">
        <v>567</v>
      </c>
      <c r="H15" s="150">
        <v>31502</v>
      </c>
      <c r="I15" s="277">
        <f t="shared" si="2"/>
        <v>1462</v>
      </c>
      <c r="J15" s="150">
        <v>336</v>
      </c>
      <c r="K15" s="150">
        <v>1126</v>
      </c>
      <c r="L15" s="518" t="s">
        <v>536</v>
      </c>
      <c r="M15" s="518"/>
    </row>
    <row r="16" spans="1:13" customFormat="1" ht="57" customHeight="1">
      <c r="A16" s="519" t="s">
        <v>207</v>
      </c>
      <c r="B16" s="519"/>
      <c r="C16" s="258">
        <f t="shared" ref="C16:K16" si="3">SUM(C13:C15)</f>
        <v>39388</v>
      </c>
      <c r="D16" s="258">
        <f t="shared" si="3"/>
        <v>1083</v>
      </c>
      <c r="E16" s="258">
        <f t="shared" si="3"/>
        <v>38305</v>
      </c>
      <c r="F16" s="151">
        <f t="shared" si="3"/>
        <v>37766</v>
      </c>
      <c r="G16" s="151">
        <f t="shared" si="3"/>
        <v>747</v>
      </c>
      <c r="H16" s="151">
        <f t="shared" si="3"/>
        <v>37019</v>
      </c>
      <c r="I16" s="151">
        <f t="shared" si="3"/>
        <v>1622</v>
      </c>
      <c r="J16" s="151">
        <f t="shared" si="3"/>
        <v>336</v>
      </c>
      <c r="K16" s="151">
        <f t="shared" si="3"/>
        <v>1286</v>
      </c>
      <c r="L16" s="520" t="s">
        <v>204</v>
      </c>
      <c r="M16" s="520"/>
    </row>
    <row r="20" spans="1:1">
      <c r="A20" s="7"/>
    </row>
    <row r="21" spans="1:1">
      <c r="A21" s="7"/>
    </row>
    <row r="22" spans="1:1">
      <c r="A22" s="7"/>
    </row>
    <row r="23" spans="1:1">
      <c r="A23" s="7"/>
    </row>
    <row r="24" spans="1:1">
      <c r="A24" s="7"/>
    </row>
    <row r="25" spans="1:1">
      <c r="A25" s="7"/>
    </row>
  </sheetData>
  <mergeCells count="23">
    <mergeCell ref="L14:M14"/>
    <mergeCell ref="B6:L6"/>
    <mergeCell ref="A1:M1"/>
    <mergeCell ref="B2:L2"/>
    <mergeCell ref="B3:L3"/>
    <mergeCell ref="A4:M4"/>
    <mergeCell ref="B5:L5"/>
    <mergeCell ref="L15:M15"/>
    <mergeCell ref="A16:B16"/>
    <mergeCell ref="L16:M16"/>
    <mergeCell ref="A7:M7"/>
    <mergeCell ref="A8:B8"/>
    <mergeCell ref="L8:M8"/>
    <mergeCell ref="A9:A12"/>
    <mergeCell ref="B9:B12"/>
    <mergeCell ref="C9:E9"/>
    <mergeCell ref="F9:H9"/>
    <mergeCell ref="I9:K9"/>
    <mergeCell ref="L9:M12"/>
    <mergeCell ref="C10:E10"/>
    <mergeCell ref="F10:H10"/>
    <mergeCell ref="I10:K10"/>
    <mergeCell ref="L13:M13"/>
  </mergeCells>
  <printOptions horizontalCentered="1" verticalCentered="1"/>
  <pageMargins left="0" right="0" top="0" bottom="0"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39997558519241921"/>
  </sheetPr>
  <dimension ref="A1:M65"/>
  <sheetViews>
    <sheetView tabSelected="1" view="pageBreakPreview" topLeftCell="A43" zoomScaleSheetLayoutView="100" workbookViewId="0">
      <selection activeCell="I73" sqref="I73"/>
    </sheetView>
  </sheetViews>
  <sheetFormatPr defaultColWidth="9.125" defaultRowHeight="14.25"/>
  <cols>
    <col min="1" max="1" width="5.75" style="13" customWidth="1"/>
    <col min="2" max="2" width="36.75" style="7" customWidth="1"/>
    <col min="3" max="11" width="7.75" style="7" customWidth="1"/>
    <col min="12" max="12" width="35.75" style="7" customWidth="1"/>
    <col min="13" max="13" width="5.75" style="7" customWidth="1"/>
    <col min="14" max="16384" width="9.125" style="7"/>
  </cols>
  <sheetData>
    <row r="1" spans="1:13" s="3" customFormat="1" ht="23.25" customHeight="1">
      <c r="A1" s="538"/>
      <c r="B1" s="538"/>
      <c r="C1" s="538"/>
      <c r="D1" s="538"/>
      <c r="E1" s="538"/>
      <c r="F1" s="538"/>
      <c r="G1" s="538"/>
      <c r="H1" s="538"/>
      <c r="I1" s="538"/>
      <c r="J1" s="538"/>
      <c r="K1" s="538"/>
      <c r="L1" s="538"/>
      <c r="M1" s="538"/>
    </row>
    <row r="2" spans="1:13" ht="18" customHeight="1">
      <c r="A2" s="539" t="s">
        <v>217</v>
      </c>
      <c r="B2" s="539"/>
      <c r="C2" s="539"/>
      <c r="D2" s="539"/>
      <c r="E2" s="539"/>
      <c r="F2" s="539"/>
      <c r="G2" s="539"/>
      <c r="H2" s="539"/>
      <c r="I2" s="539"/>
      <c r="J2" s="539"/>
      <c r="K2" s="539"/>
      <c r="L2" s="539"/>
      <c r="M2" s="539"/>
    </row>
    <row r="3" spans="1:13" ht="16.5" customHeight="1">
      <c r="A3" s="539" t="s">
        <v>102</v>
      </c>
      <c r="B3" s="539"/>
      <c r="C3" s="539"/>
      <c r="D3" s="539"/>
      <c r="E3" s="539"/>
      <c r="F3" s="539"/>
      <c r="G3" s="539"/>
      <c r="H3" s="539"/>
      <c r="I3" s="539"/>
      <c r="J3" s="539"/>
      <c r="K3" s="539"/>
      <c r="L3" s="539"/>
      <c r="M3" s="539"/>
    </row>
    <row r="4" spans="1:13" ht="16.5" customHeight="1">
      <c r="A4" s="539" t="s">
        <v>656</v>
      </c>
      <c r="B4" s="539"/>
      <c r="C4" s="539"/>
      <c r="D4" s="539"/>
      <c r="E4" s="539"/>
      <c r="F4" s="539"/>
      <c r="G4" s="539"/>
      <c r="H4" s="539"/>
      <c r="I4" s="539"/>
      <c r="J4" s="539"/>
      <c r="K4" s="539"/>
      <c r="L4" s="539"/>
      <c r="M4" s="539"/>
    </row>
    <row r="5" spans="1:13" ht="15.75" customHeight="1">
      <c r="A5" s="521" t="s">
        <v>218</v>
      </c>
      <c r="B5" s="521"/>
      <c r="C5" s="521"/>
      <c r="D5" s="521"/>
      <c r="E5" s="521"/>
      <c r="F5" s="521"/>
      <c r="G5" s="521"/>
      <c r="H5" s="521"/>
      <c r="I5" s="521"/>
      <c r="J5" s="521"/>
      <c r="K5" s="521"/>
      <c r="L5" s="521"/>
      <c r="M5" s="521"/>
    </row>
    <row r="6" spans="1:13" ht="15.75" customHeight="1">
      <c r="A6" s="521" t="s">
        <v>416</v>
      </c>
      <c r="B6" s="521"/>
      <c r="C6" s="521"/>
      <c r="D6" s="521"/>
      <c r="E6" s="521"/>
      <c r="F6" s="521"/>
      <c r="G6" s="521"/>
      <c r="H6" s="521"/>
      <c r="I6" s="521"/>
      <c r="J6" s="521"/>
      <c r="K6" s="521"/>
      <c r="L6" s="521"/>
      <c r="M6" s="521"/>
    </row>
    <row r="7" spans="1:13" ht="15.75" customHeight="1">
      <c r="A7" s="521" t="s">
        <v>657</v>
      </c>
      <c r="B7" s="521"/>
      <c r="C7" s="521"/>
      <c r="D7" s="521"/>
      <c r="E7" s="521"/>
      <c r="F7" s="521"/>
      <c r="G7" s="521"/>
      <c r="H7" s="521"/>
      <c r="I7" s="521"/>
      <c r="J7" s="521"/>
      <c r="K7" s="521"/>
      <c r="L7" s="521"/>
      <c r="M7" s="521"/>
    </row>
    <row r="8" spans="1:13" ht="15.6" customHeight="1">
      <c r="A8" s="522" t="s">
        <v>661</v>
      </c>
      <c r="B8" s="522"/>
      <c r="C8" s="12"/>
      <c r="D8" s="12"/>
      <c r="E8" s="12"/>
      <c r="F8" s="12"/>
      <c r="G8" s="177">
        <v>2022</v>
      </c>
      <c r="H8" s="42"/>
      <c r="I8" s="177"/>
      <c r="J8" s="12"/>
      <c r="K8" s="176"/>
      <c r="L8" s="523" t="s">
        <v>417</v>
      </c>
      <c r="M8" s="523"/>
    </row>
    <row r="9" spans="1:13" customFormat="1" ht="20.25" customHeight="1">
      <c r="A9" s="558" t="s">
        <v>442</v>
      </c>
      <c r="B9" s="561" t="s">
        <v>210</v>
      </c>
      <c r="C9" s="564" t="s">
        <v>204</v>
      </c>
      <c r="D9" s="564"/>
      <c r="E9" s="564"/>
      <c r="F9" s="564" t="s">
        <v>115</v>
      </c>
      <c r="G9" s="564"/>
      <c r="H9" s="564"/>
      <c r="I9" s="564" t="s">
        <v>201</v>
      </c>
      <c r="J9" s="564"/>
      <c r="K9" s="564"/>
      <c r="L9" s="530" t="s">
        <v>375</v>
      </c>
      <c r="M9" s="530"/>
    </row>
    <row r="10" spans="1:13" customFormat="1" ht="20.25" customHeight="1">
      <c r="A10" s="559"/>
      <c r="B10" s="562"/>
      <c r="C10" s="555" t="s">
        <v>207</v>
      </c>
      <c r="D10" s="555"/>
      <c r="E10" s="555"/>
      <c r="F10" s="555" t="s">
        <v>225</v>
      </c>
      <c r="G10" s="555"/>
      <c r="H10" s="555"/>
      <c r="I10" s="555" t="s">
        <v>517</v>
      </c>
      <c r="J10" s="555"/>
      <c r="K10" s="555"/>
      <c r="L10" s="533"/>
      <c r="M10" s="533"/>
    </row>
    <row r="11" spans="1:13" customFormat="1" ht="20.25" customHeight="1">
      <c r="A11" s="559"/>
      <c r="B11" s="562"/>
      <c r="C11" s="181" t="s">
        <v>204</v>
      </c>
      <c r="D11" s="157" t="s">
        <v>219</v>
      </c>
      <c r="E11" s="157" t="s">
        <v>220</v>
      </c>
      <c r="F11" s="157" t="s">
        <v>204</v>
      </c>
      <c r="G11" s="157" t="s">
        <v>219</v>
      </c>
      <c r="H11" s="157" t="s">
        <v>220</v>
      </c>
      <c r="I11" s="157" t="s">
        <v>204</v>
      </c>
      <c r="J11" s="157" t="s">
        <v>219</v>
      </c>
      <c r="K11" s="157" t="s">
        <v>220</v>
      </c>
      <c r="L11" s="533"/>
      <c r="M11" s="533"/>
    </row>
    <row r="12" spans="1:13" customFormat="1" ht="20.25" customHeight="1">
      <c r="A12" s="560"/>
      <c r="B12" s="563"/>
      <c r="C12" s="254" t="s">
        <v>207</v>
      </c>
      <c r="D12" s="255" t="s">
        <v>221</v>
      </c>
      <c r="E12" s="256" t="s">
        <v>222</v>
      </c>
      <c r="F12" s="158" t="s">
        <v>207</v>
      </c>
      <c r="G12" s="158" t="s">
        <v>221</v>
      </c>
      <c r="H12" s="158" t="s">
        <v>222</v>
      </c>
      <c r="I12" s="158" t="s">
        <v>207</v>
      </c>
      <c r="J12" s="158" t="s">
        <v>221</v>
      </c>
      <c r="K12" s="158" t="s">
        <v>222</v>
      </c>
      <c r="L12" s="534"/>
      <c r="M12" s="534"/>
    </row>
    <row r="13" spans="1:13" customFormat="1" ht="25.5" customHeight="1" thickBot="1">
      <c r="A13" s="191">
        <v>4511</v>
      </c>
      <c r="B13" s="259" t="s">
        <v>559</v>
      </c>
      <c r="C13" s="145">
        <f>SUM(D13:E13)</f>
        <v>150</v>
      </c>
      <c r="D13" s="145">
        <f>J13+G13</f>
        <v>0</v>
      </c>
      <c r="E13" s="145">
        <f>K13+H13</f>
        <v>150</v>
      </c>
      <c r="F13" s="145">
        <f>SUM(G13:H13)</f>
        <v>150</v>
      </c>
      <c r="G13" s="146">
        <v>0</v>
      </c>
      <c r="H13" s="146">
        <v>150</v>
      </c>
      <c r="I13" s="145">
        <f>SUM(J13:K13)</f>
        <v>0</v>
      </c>
      <c r="J13" s="146">
        <v>0</v>
      </c>
      <c r="K13" s="146">
        <v>0</v>
      </c>
      <c r="L13" s="557" t="s">
        <v>558</v>
      </c>
      <c r="M13" s="557"/>
    </row>
    <row r="14" spans="1:13" customFormat="1" ht="20.25" thickBot="1">
      <c r="A14" s="189">
        <v>4512</v>
      </c>
      <c r="B14" s="261" t="s">
        <v>560</v>
      </c>
      <c r="C14" s="148">
        <f t="shared" ref="C14:C63" si="0">SUM(D14:E14)</f>
        <v>527</v>
      </c>
      <c r="D14" s="148">
        <f t="shared" ref="D14:D63" si="1">J14+G14</f>
        <v>33</v>
      </c>
      <c r="E14" s="148">
        <f t="shared" ref="E14:E63" si="2">K14+H14</f>
        <v>494</v>
      </c>
      <c r="F14" s="148">
        <f t="shared" ref="F14:F63" si="3">SUM(G14:H14)</f>
        <v>527</v>
      </c>
      <c r="G14" s="148">
        <v>33</v>
      </c>
      <c r="H14" s="148">
        <v>494</v>
      </c>
      <c r="I14" s="148">
        <f t="shared" ref="I14:I63" si="4">SUM(J14:K14)</f>
        <v>0</v>
      </c>
      <c r="J14" s="148">
        <v>0</v>
      </c>
      <c r="K14" s="148">
        <v>0</v>
      </c>
      <c r="L14" s="546" t="s">
        <v>561</v>
      </c>
      <c r="M14" s="546"/>
    </row>
    <row r="15" spans="1:13" customFormat="1" ht="20.25" thickBot="1">
      <c r="A15" s="188">
        <v>4531</v>
      </c>
      <c r="B15" s="263" t="s">
        <v>562</v>
      </c>
      <c r="C15" s="145">
        <f t="shared" si="0"/>
        <v>1654</v>
      </c>
      <c r="D15" s="145">
        <f t="shared" si="1"/>
        <v>0</v>
      </c>
      <c r="E15" s="145">
        <f t="shared" si="2"/>
        <v>1654</v>
      </c>
      <c r="F15" s="145">
        <f t="shared" si="3"/>
        <v>1562</v>
      </c>
      <c r="G15" s="146">
        <v>0</v>
      </c>
      <c r="H15" s="146">
        <v>1562</v>
      </c>
      <c r="I15" s="145">
        <f t="shared" si="4"/>
        <v>92</v>
      </c>
      <c r="J15" s="146">
        <v>0</v>
      </c>
      <c r="K15" s="146">
        <v>92</v>
      </c>
      <c r="L15" s="556" t="s">
        <v>608</v>
      </c>
      <c r="M15" s="556"/>
    </row>
    <row r="16" spans="1:13" customFormat="1" ht="20.25" thickBot="1">
      <c r="A16" s="189">
        <v>4532</v>
      </c>
      <c r="B16" s="261" t="s">
        <v>563</v>
      </c>
      <c r="C16" s="148">
        <f t="shared" si="0"/>
        <v>56</v>
      </c>
      <c r="D16" s="148">
        <f t="shared" si="1"/>
        <v>0</v>
      </c>
      <c r="E16" s="148">
        <f t="shared" si="2"/>
        <v>56</v>
      </c>
      <c r="F16" s="148">
        <f t="shared" si="3"/>
        <v>56</v>
      </c>
      <c r="G16" s="148">
        <v>0</v>
      </c>
      <c r="H16" s="148">
        <v>56</v>
      </c>
      <c r="I16" s="148">
        <f t="shared" si="4"/>
        <v>0</v>
      </c>
      <c r="J16" s="148">
        <v>0</v>
      </c>
      <c r="K16" s="148">
        <v>0</v>
      </c>
      <c r="L16" s="546" t="s">
        <v>607</v>
      </c>
      <c r="M16" s="546"/>
    </row>
    <row r="17" spans="1:13" customFormat="1" ht="20.25" thickBot="1">
      <c r="A17" s="188">
        <v>4539</v>
      </c>
      <c r="B17" s="263" t="s">
        <v>564</v>
      </c>
      <c r="C17" s="145">
        <f t="shared" si="0"/>
        <v>18</v>
      </c>
      <c r="D17" s="145">
        <f t="shared" si="1"/>
        <v>0</v>
      </c>
      <c r="E17" s="145">
        <f t="shared" si="2"/>
        <v>18</v>
      </c>
      <c r="F17" s="145">
        <f t="shared" si="3"/>
        <v>18</v>
      </c>
      <c r="G17" s="146">
        <v>0</v>
      </c>
      <c r="H17" s="146">
        <v>18</v>
      </c>
      <c r="I17" s="145">
        <f t="shared" si="4"/>
        <v>0</v>
      </c>
      <c r="J17" s="146">
        <v>0</v>
      </c>
      <c r="K17" s="146">
        <v>0</v>
      </c>
      <c r="L17" s="556" t="s">
        <v>606</v>
      </c>
      <c r="M17" s="556"/>
    </row>
    <row r="18" spans="1:13" customFormat="1" ht="15" thickBot="1">
      <c r="A18" s="189">
        <v>4610</v>
      </c>
      <c r="B18" s="261" t="s">
        <v>539</v>
      </c>
      <c r="C18" s="148">
        <f t="shared" si="0"/>
        <v>172</v>
      </c>
      <c r="D18" s="148">
        <f t="shared" si="1"/>
        <v>43</v>
      </c>
      <c r="E18" s="148">
        <f t="shared" si="2"/>
        <v>129</v>
      </c>
      <c r="F18" s="148">
        <f t="shared" si="3"/>
        <v>129</v>
      </c>
      <c r="G18" s="148">
        <v>43</v>
      </c>
      <c r="H18" s="148">
        <v>86</v>
      </c>
      <c r="I18" s="148">
        <f t="shared" si="4"/>
        <v>43</v>
      </c>
      <c r="J18" s="148">
        <v>0</v>
      </c>
      <c r="K18" s="148">
        <v>43</v>
      </c>
      <c r="L18" s="546" t="s">
        <v>548</v>
      </c>
      <c r="M18" s="546"/>
    </row>
    <row r="19" spans="1:13" customFormat="1" ht="15" thickBot="1">
      <c r="A19" s="188">
        <v>4620</v>
      </c>
      <c r="B19" s="263" t="s">
        <v>565</v>
      </c>
      <c r="C19" s="145">
        <f t="shared" si="0"/>
        <v>512</v>
      </c>
      <c r="D19" s="145">
        <f t="shared" si="1"/>
        <v>0</v>
      </c>
      <c r="E19" s="145">
        <f t="shared" si="2"/>
        <v>512</v>
      </c>
      <c r="F19" s="145">
        <f t="shared" si="3"/>
        <v>512</v>
      </c>
      <c r="G19" s="146">
        <v>0</v>
      </c>
      <c r="H19" s="146">
        <v>512</v>
      </c>
      <c r="I19" s="145">
        <f t="shared" si="4"/>
        <v>0</v>
      </c>
      <c r="J19" s="146">
        <v>0</v>
      </c>
      <c r="K19" s="146">
        <v>0</v>
      </c>
      <c r="L19" s="556" t="s">
        <v>605</v>
      </c>
      <c r="M19" s="556"/>
    </row>
    <row r="20" spans="1:13" customFormat="1" ht="15" thickBot="1">
      <c r="A20" s="189">
        <v>4631</v>
      </c>
      <c r="B20" s="261" t="s">
        <v>540</v>
      </c>
      <c r="C20" s="148">
        <f t="shared" si="0"/>
        <v>72</v>
      </c>
      <c r="D20" s="148">
        <f t="shared" si="1"/>
        <v>0</v>
      </c>
      <c r="E20" s="148">
        <f t="shared" si="2"/>
        <v>72</v>
      </c>
      <c r="F20" s="148">
        <f t="shared" si="3"/>
        <v>72</v>
      </c>
      <c r="G20" s="148">
        <v>0</v>
      </c>
      <c r="H20" s="148">
        <v>72</v>
      </c>
      <c r="I20" s="148">
        <f t="shared" si="4"/>
        <v>0</v>
      </c>
      <c r="J20" s="148">
        <v>0</v>
      </c>
      <c r="K20" s="148">
        <v>0</v>
      </c>
      <c r="L20" s="546" t="s">
        <v>549</v>
      </c>
      <c r="M20" s="546"/>
    </row>
    <row r="21" spans="1:13" customFormat="1" ht="15" thickBot="1">
      <c r="A21" s="188">
        <v>4632</v>
      </c>
      <c r="B21" s="263" t="s">
        <v>609</v>
      </c>
      <c r="C21" s="145">
        <f t="shared" si="0"/>
        <v>224</v>
      </c>
      <c r="D21" s="145">
        <f t="shared" si="1"/>
        <v>0</v>
      </c>
      <c r="E21" s="145">
        <f t="shared" si="2"/>
        <v>224</v>
      </c>
      <c r="F21" s="145">
        <f t="shared" si="3"/>
        <v>224</v>
      </c>
      <c r="G21" s="146">
        <v>0</v>
      </c>
      <c r="H21" s="146">
        <v>224</v>
      </c>
      <c r="I21" s="145">
        <f t="shared" si="4"/>
        <v>0</v>
      </c>
      <c r="J21" s="146">
        <v>0</v>
      </c>
      <c r="K21" s="146">
        <v>0</v>
      </c>
      <c r="L21" s="556" t="s">
        <v>604</v>
      </c>
      <c r="M21" s="556"/>
    </row>
    <row r="22" spans="1:13" customFormat="1" ht="20.25" thickBot="1">
      <c r="A22" s="189">
        <v>4641</v>
      </c>
      <c r="B22" s="261" t="s">
        <v>610</v>
      </c>
      <c r="C22" s="148">
        <f t="shared" si="0"/>
        <v>135</v>
      </c>
      <c r="D22" s="148">
        <f t="shared" si="1"/>
        <v>0</v>
      </c>
      <c r="E22" s="148">
        <f t="shared" si="2"/>
        <v>135</v>
      </c>
      <c r="F22" s="148">
        <f t="shared" si="3"/>
        <v>120</v>
      </c>
      <c r="G22" s="148">
        <v>0</v>
      </c>
      <c r="H22" s="148">
        <v>120</v>
      </c>
      <c r="I22" s="148">
        <f t="shared" si="4"/>
        <v>15</v>
      </c>
      <c r="J22" s="148">
        <v>0</v>
      </c>
      <c r="K22" s="148">
        <v>15</v>
      </c>
      <c r="L22" s="546" t="s">
        <v>603</v>
      </c>
      <c r="M22" s="546"/>
    </row>
    <row r="23" spans="1:13" customFormat="1" ht="22.7" customHeight="1" thickBot="1">
      <c r="A23" s="188">
        <v>4647</v>
      </c>
      <c r="B23" s="263" t="s">
        <v>611</v>
      </c>
      <c r="C23" s="145">
        <f t="shared" si="0"/>
        <v>190</v>
      </c>
      <c r="D23" s="145">
        <f t="shared" si="1"/>
        <v>0</v>
      </c>
      <c r="E23" s="145">
        <f t="shared" si="2"/>
        <v>190</v>
      </c>
      <c r="F23" s="145">
        <f t="shared" si="3"/>
        <v>190</v>
      </c>
      <c r="G23" s="146">
        <v>0</v>
      </c>
      <c r="H23" s="146">
        <v>190</v>
      </c>
      <c r="I23" s="145">
        <f t="shared" si="4"/>
        <v>0</v>
      </c>
      <c r="J23" s="146">
        <v>0</v>
      </c>
      <c r="K23" s="146">
        <v>0</v>
      </c>
      <c r="L23" s="556" t="s">
        <v>602</v>
      </c>
      <c r="M23" s="556"/>
    </row>
    <row r="24" spans="1:13" customFormat="1" ht="39.75" customHeight="1" thickBot="1">
      <c r="A24" s="189">
        <v>4648</v>
      </c>
      <c r="B24" s="261" t="s">
        <v>612</v>
      </c>
      <c r="C24" s="148">
        <f t="shared" si="0"/>
        <v>841</v>
      </c>
      <c r="D24" s="148">
        <f t="shared" si="1"/>
        <v>65</v>
      </c>
      <c r="E24" s="148">
        <f t="shared" si="2"/>
        <v>776</v>
      </c>
      <c r="F24" s="148">
        <f t="shared" si="3"/>
        <v>841</v>
      </c>
      <c r="G24" s="148">
        <v>65</v>
      </c>
      <c r="H24" s="148">
        <v>776</v>
      </c>
      <c r="I24" s="148">
        <f t="shared" si="4"/>
        <v>0</v>
      </c>
      <c r="J24" s="148">
        <v>0</v>
      </c>
      <c r="K24" s="148">
        <v>0</v>
      </c>
      <c r="L24" s="546" t="s">
        <v>601</v>
      </c>
      <c r="M24" s="546"/>
    </row>
    <row r="25" spans="1:13" customFormat="1" ht="20.25" thickBot="1">
      <c r="A25" s="188">
        <v>4652</v>
      </c>
      <c r="B25" s="263" t="s">
        <v>614</v>
      </c>
      <c r="C25" s="145">
        <f t="shared" si="0"/>
        <v>145</v>
      </c>
      <c r="D25" s="145">
        <f t="shared" si="1"/>
        <v>10</v>
      </c>
      <c r="E25" s="145">
        <f t="shared" si="2"/>
        <v>135</v>
      </c>
      <c r="F25" s="145">
        <f t="shared" si="3"/>
        <v>145</v>
      </c>
      <c r="G25" s="146">
        <v>10</v>
      </c>
      <c r="H25" s="146">
        <v>135</v>
      </c>
      <c r="I25" s="145">
        <f t="shared" si="4"/>
        <v>0</v>
      </c>
      <c r="J25" s="146">
        <v>0</v>
      </c>
      <c r="K25" s="146">
        <v>0</v>
      </c>
      <c r="L25" s="556" t="s">
        <v>599</v>
      </c>
      <c r="M25" s="556"/>
    </row>
    <row r="26" spans="1:13" customFormat="1" ht="15" thickBot="1">
      <c r="A26" s="189">
        <v>4653</v>
      </c>
      <c r="B26" s="261" t="s">
        <v>615</v>
      </c>
      <c r="C26" s="148">
        <f t="shared" si="0"/>
        <v>73</v>
      </c>
      <c r="D26" s="148">
        <f t="shared" si="1"/>
        <v>8</v>
      </c>
      <c r="E26" s="148">
        <f t="shared" si="2"/>
        <v>65</v>
      </c>
      <c r="F26" s="148">
        <f t="shared" si="3"/>
        <v>73</v>
      </c>
      <c r="G26" s="148">
        <v>8</v>
      </c>
      <c r="H26" s="148">
        <v>65</v>
      </c>
      <c r="I26" s="148">
        <f t="shared" si="4"/>
        <v>0</v>
      </c>
      <c r="J26" s="148">
        <v>0</v>
      </c>
      <c r="K26" s="148">
        <v>0</v>
      </c>
      <c r="L26" s="546" t="s">
        <v>598</v>
      </c>
      <c r="M26" s="546"/>
    </row>
    <row r="27" spans="1:13" customFormat="1" ht="15" thickBot="1">
      <c r="A27" s="188">
        <v>4659</v>
      </c>
      <c r="B27" s="263" t="s">
        <v>616</v>
      </c>
      <c r="C27" s="145">
        <f t="shared" si="0"/>
        <v>204</v>
      </c>
      <c r="D27" s="145">
        <f t="shared" si="1"/>
        <v>17</v>
      </c>
      <c r="E27" s="145">
        <f t="shared" si="2"/>
        <v>187</v>
      </c>
      <c r="F27" s="145">
        <f t="shared" si="3"/>
        <v>204</v>
      </c>
      <c r="G27" s="146">
        <v>17</v>
      </c>
      <c r="H27" s="146">
        <v>187</v>
      </c>
      <c r="I27" s="145">
        <f t="shared" si="4"/>
        <v>0</v>
      </c>
      <c r="J27" s="146">
        <v>0</v>
      </c>
      <c r="K27" s="146">
        <v>0</v>
      </c>
      <c r="L27" s="556" t="s">
        <v>550</v>
      </c>
      <c r="M27" s="556"/>
    </row>
    <row r="28" spans="1:13" customFormat="1" ht="19.350000000000001" customHeight="1" thickBot="1">
      <c r="A28" s="189">
        <v>4661</v>
      </c>
      <c r="B28" s="261" t="s">
        <v>617</v>
      </c>
      <c r="C28" s="148">
        <f t="shared" si="0"/>
        <v>27</v>
      </c>
      <c r="D28" s="148">
        <f t="shared" si="1"/>
        <v>0</v>
      </c>
      <c r="E28" s="148">
        <f t="shared" si="2"/>
        <v>27</v>
      </c>
      <c r="F28" s="148">
        <f t="shared" si="3"/>
        <v>27</v>
      </c>
      <c r="G28" s="148">
        <v>0</v>
      </c>
      <c r="H28" s="148">
        <v>27</v>
      </c>
      <c r="I28" s="148">
        <f t="shared" si="4"/>
        <v>0</v>
      </c>
      <c r="J28" s="148">
        <v>0</v>
      </c>
      <c r="K28" s="148">
        <v>0</v>
      </c>
      <c r="L28" s="546" t="s">
        <v>597</v>
      </c>
      <c r="M28" s="546"/>
    </row>
    <row r="29" spans="1:13" customFormat="1" ht="20.25" thickBot="1">
      <c r="A29" s="188">
        <v>4663</v>
      </c>
      <c r="B29" s="263" t="s">
        <v>618</v>
      </c>
      <c r="C29" s="145">
        <f t="shared" si="0"/>
        <v>660</v>
      </c>
      <c r="D29" s="145">
        <f t="shared" si="1"/>
        <v>0</v>
      </c>
      <c r="E29" s="145">
        <f t="shared" si="2"/>
        <v>660</v>
      </c>
      <c r="F29" s="145">
        <f t="shared" si="3"/>
        <v>660</v>
      </c>
      <c r="G29" s="146">
        <v>0</v>
      </c>
      <c r="H29" s="146">
        <v>660</v>
      </c>
      <c r="I29" s="145">
        <f t="shared" si="4"/>
        <v>0</v>
      </c>
      <c r="J29" s="146">
        <v>0</v>
      </c>
      <c r="K29" s="146">
        <v>0</v>
      </c>
      <c r="L29" s="556" t="s">
        <v>596</v>
      </c>
      <c r="M29" s="556"/>
    </row>
    <row r="30" spans="1:13" s="372" customFormat="1" ht="15" customHeight="1" thickBot="1">
      <c r="A30" s="189">
        <v>4669</v>
      </c>
      <c r="B30" s="261" t="s">
        <v>728</v>
      </c>
      <c r="C30" s="148">
        <f t="shared" si="0"/>
        <v>0</v>
      </c>
      <c r="D30" s="148">
        <f t="shared" si="1"/>
        <v>0</v>
      </c>
      <c r="E30" s="148">
        <f t="shared" si="2"/>
        <v>0</v>
      </c>
      <c r="F30" s="148">
        <f t="shared" si="3"/>
        <v>0</v>
      </c>
      <c r="G30" s="148">
        <v>0</v>
      </c>
      <c r="H30" s="148">
        <v>0</v>
      </c>
      <c r="I30" s="148">
        <f t="shared" si="4"/>
        <v>0</v>
      </c>
      <c r="J30" s="148">
        <v>0</v>
      </c>
      <c r="K30" s="148">
        <v>0</v>
      </c>
      <c r="L30" s="546" t="s">
        <v>729</v>
      </c>
      <c r="M30" s="546"/>
    </row>
    <row r="31" spans="1:13" customFormat="1" ht="15" thickBot="1">
      <c r="A31" s="188">
        <v>4690</v>
      </c>
      <c r="B31" s="263" t="s">
        <v>542</v>
      </c>
      <c r="C31" s="145">
        <f t="shared" si="0"/>
        <v>35</v>
      </c>
      <c r="D31" s="145">
        <f t="shared" si="1"/>
        <v>0</v>
      </c>
      <c r="E31" s="145">
        <f t="shared" si="2"/>
        <v>35</v>
      </c>
      <c r="F31" s="145">
        <f t="shared" si="3"/>
        <v>35</v>
      </c>
      <c r="G31" s="146">
        <v>0</v>
      </c>
      <c r="H31" s="146">
        <v>35</v>
      </c>
      <c r="I31" s="145">
        <f t="shared" si="4"/>
        <v>0</v>
      </c>
      <c r="J31" s="146">
        <v>0</v>
      </c>
      <c r="K31" s="146">
        <v>0</v>
      </c>
      <c r="L31" s="556" t="s">
        <v>552</v>
      </c>
      <c r="M31" s="556"/>
    </row>
    <row r="32" spans="1:13" customFormat="1" ht="15" customHeight="1" thickBot="1">
      <c r="A32" s="189">
        <v>4691</v>
      </c>
      <c r="B32" s="261" t="s">
        <v>619</v>
      </c>
      <c r="C32" s="148">
        <f t="shared" si="0"/>
        <v>38</v>
      </c>
      <c r="D32" s="148">
        <f t="shared" si="1"/>
        <v>0</v>
      </c>
      <c r="E32" s="148">
        <f t="shared" si="2"/>
        <v>38</v>
      </c>
      <c r="F32" s="148">
        <f t="shared" si="3"/>
        <v>36</v>
      </c>
      <c r="G32" s="148">
        <v>0</v>
      </c>
      <c r="H32" s="148">
        <v>36</v>
      </c>
      <c r="I32" s="148">
        <f t="shared" si="4"/>
        <v>2</v>
      </c>
      <c r="J32" s="148">
        <v>0</v>
      </c>
      <c r="K32" s="148">
        <v>2</v>
      </c>
      <c r="L32" s="546" t="s">
        <v>595</v>
      </c>
      <c r="M32" s="546"/>
    </row>
    <row r="33" spans="1:13" customFormat="1" ht="20.25" thickBot="1">
      <c r="A33" s="188">
        <v>4692</v>
      </c>
      <c r="B33" s="263" t="s">
        <v>620</v>
      </c>
      <c r="C33" s="145">
        <f t="shared" si="0"/>
        <v>124</v>
      </c>
      <c r="D33" s="145">
        <f t="shared" si="1"/>
        <v>4</v>
      </c>
      <c r="E33" s="145">
        <f t="shared" si="2"/>
        <v>120</v>
      </c>
      <c r="F33" s="145">
        <f t="shared" si="3"/>
        <v>116</v>
      </c>
      <c r="G33" s="146">
        <v>4</v>
      </c>
      <c r="H33" s="146">
        <v>112</v>
      </c>
      <c r="I33" s="145">
        <f t="shared" si="4"/>
        <v>8</v>
      </c>
      <c r="J33" s="146">
        <v>0</v>
      </c>
      <c r="K33" s="146">
        <v>8</v>
      </c>
      <c r="L33" s="556" t="s">
        <v>594</v>
      </c>
      <c r="M33" s="556"/>
    </row>
    <row r="34" spans="1:13" customFormat="1" ht="15" customHeight="1" thickBot="1">
      <c r="A34" s="189">
        <v>4714</v>
      </c>
      <c r="B34" s="261" t="s">
        <v>544</v>
      </c>
      <c r="C34" s="148">
        <f t="shared" si="0"/>
        <v>6810</v>
      </c>
      <c r="D34" s="148">
        <f t="shared" si="1"/>
        <v>0</v>
      </c>
      <c r="E34" s="148">
        <f t="shared" si="2"/>
        <v>6810</v>
      </c>
      <c r="F34" s="148">
        <f t="shared" si="3"/>
        <v>6478</v>
      </c>
      <c r="G34" s="148">
        <v>0</v>
      </c>
      <c r="H34" s="148">
        <v>6478</v>
      </c>
      <c r="I34" s="148">
        <f t="shared" si="4"/>
        <v>332</v>
      </c>
      <c r="J34" s="148">
        <v>0</v>
      </c>
      <c r="K34" s="148">
        <v>332</v>
      </c>
      <c r="L34" s="546" t="s">
        <v>554</v>
      </c>
      <c r="M34" s="546"/>
    </row>
    <row r="35" spans="1:13" customFormat="1" ht="15" thickBot="1">
      <c r="A35" s="188">
        <v>4719</v>
      </c>
      <c r="B35" s="263" t="s">
        <v>645</v>
      </c>
      <c r="C35" s="145">
        <f t="shared" si="0"/>
        <v>28</v>
      </c>
      <c r="D35" s="145">
        <f t="shared" si="1"/>
        <v>12</v>
      </c>
      <c r="E35" s="145">
        <f t="shared" si="2"/>
        <v>16</v>
      </c>
      <c r="F35" s="145">
        <f t="shared" si="3"/>
        <v>28</v>
      </c>
      <c r="G35" s="146">
        <v>12</v>
      </c>
      <c r="H35" s="146">
        <v>16</v>
      </c>
      <c r="I35" s="145">
        <f t="shared" si="4"/>
        <v>0</v>
      </c>
      <c r="J35" s="146">
        <v>0</v>
      </c>
      <c r="K35" s="146">
        <v>0</v>
      </c>
      <c r="L35" s="556" t="s">
        <v>593</v>
      </c>
      <c r="M35" s="556"/>
    </row>
    <row r="36" spans="1:13" customFormat="1" ht="15" customHeight="1">
      <c r="A36" s="190">
        <v>4720</v>
      </c>
      <c r="B36" s="324" t="s">
        <v>622</v>
      </c>
      <c r="C36" s="387">
        <f t="shared" si="0"/>
        <v>1686</v>
      </c>
      <c r="D36" s="387">
        <f t="shared" si="1"/>
        <v>0</v>
      </c>
      <c r="E36" s="387">
        <f t="shared" si="2"/>
        <v>1686</v>
      </c>
      <c r="F36" s="387">
        <f t="shared" si="3"/>
        <v>1686</v>
      </c>
      <c r="G36" s="387">
        <v>0</v>
      </c>
      <c r="H36" s="387">
        <v>1686</v>
      </c>
      <c r="I36" s="387">
        <f t="shared" si="4"/>
        <v>0</v>
      </c>
      <c r="J36" s="387">
        <v>0</v>
      </c>
      <c r="K36" s="387">
        <v>0</v>
      </c>
      <c r="L36" s="565" t="s">
        <v>592</v>
      </c>
      <c r="M36" s="565"/>
    </row>
    <row r="37" spans="1:13" customFormat="1" ht="15" thickBot="1">
      <c r="A37" s="188">
        <v>4722</v>
      </c>
      <c r="B37" s="263" t="s">
        <v>632</v>
      </c>
      <c r="C37" s="145">
        <f t="shared" si="0"/>
        <v>27</v>
      </c>
      <c r="D37" s="145">
        <f t="shared" si="1"/>
        <v>0</v>
      </c>
      <c r="E37" s="145">
        <f t="shared" si="2"/>
        <v>27</v>
      </c>
      <c r="F37" s="145">
        <f t="shared" si="3"/>
        <v>27</v>
      </c>
      <c r="G37" s="146">
        <v>0</v>
      </c>
      <c r="H37" s="146">
        <v>27</v>
      </c>
      <c r="I37" s="145">
        <f t="shared" si="4"/>
        <v>0</v>
      </c>
      <c r="J37" s="146">
        <v>0</v>
      </c>
      <c r="K37" s="146">
        <v>0</v>
      </c>
      <c r="L37" s="556" t="s">
        <v>591</v>
      </c>
      <c r="M37" s="556"/>
    </row>
    <row r="38" spans="1:13" customFormat="1" ht="15" customHeight="1" thickBot="1">
      <c r="A38" s="189">
        <v>4723</v>
      </c>
      <c r="B38" s="261" t="s">
        <v>631</v>
      </c>
      <c r="C38" s="148">
        <f t="shared" si="0"/>
        <v>40</v>
      </c>
      <c r="D38" s="148">
        <f t="shared" si="1"/>
        <v>0</v>
      </c>
      <c r="E38" s="148">
        <f t="shared" si="2"/>
        <v>40</v>
      </c>
      <c r="F38" s="148">
        <f t="shared" si="3"/>
        <v>40</v>
      </c>
      <c r="G38" s="148">
        <v>0</v>
      </c>
      <c r="H38" s="148">
        <v>40</v>
      </c>
      <c r="I38" s="148">
        <f t="shared" si="4"/>
        <v>0</v>
      </c>
      <c r="J38" s="148">
        <v>0</v>
      </c>
      <c r="K38" s="148">
        <v>0</v>
      </c>
      <c r="L38" s="546" t="s">
        <v>590</v>
      </c>
      <c r="M38" s="546"/>
    </row>
    <row r="39" spans="1:13" customFormat="1" ht="15" thickBot="1">
      <c r="A39" s="188">
        <v>4724</v>
      </c>
      <c r="B39" s="263" t="s">
        <v>630</v>
      </c>
      <c r="C39" s="145">
        <f t="shared" si="0"/>
        <v>392</v>
      </c>
      <c r="D39" s="145">
        <f t="shared" si="1"/>
        <v>0</v>
      </c>
      <c r="E39" s="145">
        <f t="shared" si="2"/>
        <v>392</v>
      </c>
      <c r="F39" s="145">
        <f t="shared" si="3"/>
        <v>359</v>
      </c>
      <c r="G39" s="146">
        <v>0</v>
      </c>
      <c r="H39" s="146">
        <v>359</v>
      </c>
      <c r="I39" s="145">
        <f t="shared" si="4"/>
        <v>33</v>
      </c>
      <c r="J39" s="146">
        <v>0</v>
      </c>
      <c r="K39" s="146">
        <v>33</v>
      </c>
      <c r="L39" s="556" t="s">
        <v>589</v>
      </c>
      <c r="M39" s="556"/>
    </row>
    <row r="40" spans="1:13" customFormat="1" ht="15" customHeight="1" thickBot="1">
      <c r="A40" s="189">
        <v>4725</v>
      </c>
      <c r="B40" s="261" t="s">
        <v>629</v>
      </c>
      <c r="C40" s="148">
        <f t="shared" si="0"/>
        <v>330</v>
      </c>
      <c r="D40" s="148">
        <f t="shared" si="1"/>
        <v>0</v>
      </c>
      <c r="E40" s="148">
        <f t="shared" si="2"/>
        <v>330</v>
      </c>
      <c r="F40" s="148">
        <f t="shared" si="3"/>
        <v>330</v>
      </c>
      <c r="G40" s="148">
        <v>0</v>
      </c>
      <c r="H40" s="148">
        <v>330</v>
      </c>
      <c r="I40" s="148">
        <f t="shared" si="4"/>
        <v>0</v>
      </c>
      <c r="J40" s="148">
        <v>0</v>
      </c>
      <c r="K40" s="148">
        <v>0</v>
      </c>
      <c r="L40" s="546" t="s">
        <v>588</v>
      </c>
      <c r="M40" s="546"/>
    </row>
    <row r="41" spans="1:13" customFormat="1" ht="15" thickBot="1">
      <c r="A41" s="188">
        <v>4726</v>
      </c>
      <c r="B41" s="263" t="s">
        <v>545</v>
      </c>
      <c r="C41" s="145">
        <f t="shared" si="0"/>
        <v>472</v>
      </c>
      <c r="D41" s="145">
        <f t="shared" si="1"/>
        <v>0</v>
      </c>
      <c r="E41" s="145">
        <f t="shared" si="2"/>
        <v>472</v>
      </c>
      <c r="F41" s="145">
        <f t="shared" si="3"/>
        <v>405</v>
      </c>
      <c r="G41" s="146">
        <v>0</v>
      </c>
      <c r="H41" s="146">
        <v>405</v>
      </c>
      <c r="I41" s="145">
        <f t="shared" si="4"/>
        <v>67</v>
      </c>
      <c r="J41" s="146">
        <v>0</v>
      </c>
      <c r="K41" s="146">
        <v>67</v>
      </c>
      <c r="L41" s="556" t="s">
        <v>555</v>
      </c>
      <c r="M41" s="556"/>
    </row>
    <row r="42" spans="1:13" customFormat="1" ht="15" customHeight="1" thickBot="1">
      <c r="A42" s="189">
        <v>4727</v>
      </c>
      <c r="B42" s="261" t="s">
        <v>628</v>
      </c>
      <c r="C42" s="148">
        <f t="shared" si="0"/>
        <v>115</v>
      </c>
      <c r="D42" s="148">
        <f t="shared" si="1"/>
        <v>0</v>
      </c>
      <c r="E42" s="148">
        <f t="shared" si="2"/>
        <v>115</v>
      </c>
      <c r="F42" s="148">
        <f t="shared" si="3"/>
        <v>92</v>
      </c>
      <c r="G42" s="148">
        <v>0</v>
      </c>
      <c r="H42" s="148">
        <v>92</v>
      </c>
      <c r="I42" s="148">
        <f t="shared" si="4"/>
        <v>23</v>
      </c>
      <c r="J42" s="148">
        <v>0</v>
      </c>
      <c r="K42" s="148">
        <v>23</v>
      </c>
      <c r="L42" s="546" t="s">
        <v>587</v>
      </c>
      <c r="M42" s="546"/>
    </row>
    <row r="43" spans="1:13" customFormat="1" ht="15" thickBot="1">
      <c r="A43" s="188">
        <v>4728</v>
      </c>
      <c r="B43" s="263" t="s">
        <v>633</v>
      </c>
      <c r="C43" s="145">
        <f t="shared" si="0"/>
        <v>270</v>
      </c>
      <c r="D43" s="145">
        <f t="shared" si="1"/>
        <v>0</v>
      </c>
      <c r="E43" s="145">
        <f t="shared" si="2"/>
        <v>270</v>
      </c>
      <c r="F43" s="145">
        <f t="shared" si="3"/>
        <v>270</v>
      </c>
      <c r="G43" s="146">
        <v>0</v>
      </c>
      <c r="H43" s="146">
        <v>270</v>
      </c>
      <c r="I43" s="145">
        <f t="shared" si="4"/>
        <v>0</v>
      </c>
      <c r="J43" s="146">
        <v>0</v>
      </c>
      <c r="K43" s="146">
        <v>0</v>
      </c>
      <c r="L43" s="556" t="s">
        <v>586</v>
      </c>
      <c r="M43" s="556"/>
    </row>
    <row r="44" spans="1:13" customFormat="1" ht="15" customHeight="1" thickBot="1">
      <c r="A44" s="189">
        <v>4729</v>
      </c>
      <c r="B44" s="261" t="s">
        <v>642</v>
      </c>
      <c r="C44" s="148">
        <f t="shared" si="0"/>
        <v>223</v>
      </c>
      <c r="D44" s="148">
        <f t="shared" si="1"/>
        <v>0</v>
      </c>
      <c r="E44" s="148">
        <f t="shared" si="2"/>
        <v>223</v>
      </c>
      <c r="F44" s="148">
        <f t="shared" si="3"/>
        <v>198</v>
      </c>
      <c r="G44" s="148">
        <v>0</v>
      </c>
      <c r="H44" s="148">
        <v>198</v>
      </c>
      <c r="I44" s="148">
        <f t="shared" si="4"/>
        <v>25</v>
      </c>
      <c r="J44" s="148">
        <v>0</v>
      </c>
      <c r="K44" s="148">
        <v>25</v>
      </c>
      <c r="L44" s="546" t="s">
        <v>644</v>
      </c>
      <c r="M44" s="546"/>
    </row>
    <row r="45" spans="1:13" customFormat="1" ht="15" thickBot="1">
      <c r="A45" s="188">
        <v>4730</v>
      </c>
      <c r="B45" s="263" t="s">
        <v>627</v>
      </c>
      <c r="C45" s="145">
        <f t="shared" si="0"/>
        <v>16</v>
      </c>
      <c r="D45" s="145">
        <f t="shared" si="1"/>
        <v>0</v>
      </c>
      <c r="E45" s="145">
        <f t="shared" si="2"/>
        <v>16</v>
      </c>
      <c r="F45" s="145">
        <f t="shared" si="3"/>
        <v>16</v>
      </c>
      <c r="G45" s="146">
        <v>0</v>
      </c>
      <c r="H45" s="146">
        <v>16</v>
      </c>
      <c r="I45" s="145">
        <f t="shared" si="4"/>
        <v>0</v>
      </c>
      <c r="J45" s="146">
        <v>0</v>
      </c>
      <c r="K45" s="146">
        <v>0</v>
      </c>
      <c r="L45" s="556" t="s">
        <v>585</v>
      </c>
      <c r="M45" s="556"/>
    </row>
    <row r="46" spans="1:13" customFormat="1" ht="21.75" customHeight="1" thickBot="1">
      <c r="A46" s="189">
        <v>4741</v>
      </c>
      <c r="B46" s="261" t="s">
        <v>634</v>
      </c>
      <c r="C46" s="148">
        <f t="shared" si="0"/>
        <v>1961</v>
      </c>
      <c r="D46" s="148">
        <f t="shared" si="1"/>
        <v>0</v>
      </c>
      <c r="E46" s="148">
        <f t="shared" si="2"/>
        <v>1961</v>
      </c>
      <c r="F46" s="148">
        <f t="shared" si="3"/>
        <v>1783</v>
      </c>
      <c r="G46" s="148">
        <v>0</v>
      </c>
      <c r="H46" s="148">
        <v>1783</v>
      </c>
      <c r="I46" s="148">
        <f t="shared" si="4"/>
        <v>178</v>
      </c>
      <c r="J46" s="148">
        <v>0</v>
      </c>
      <c r="K46" s="148">
        <v>178</v>
      </c>
      <c r="L46" s="546" t="s">
        <v>584</v>
      </c>
      <c r="M46" s="546"/>
    </row>
    <row r="47" spans="1:13" customFormat="1" ht="20.25" thickBot="1">
      <c r="A47" s="188">
        <v>4751</v>
      </c>
      <c r="B47" s="263" t="s">
        <v>626</v>
      </c>
      <c r="C47" s="145">
        <f t="shared" si="0"/>
        <v>5437</v>
      </c>
      <c r="D47" s="145">
        <f t="shared" si="1"/>
        <v>0</v>
      </c>
      <c r="E47" s="145">
        <f t="shared" si="2"/>
        <v>5437</v>
      </c>
      <c r="F47" s="145">
        <f t="shared" si="3"/>
        <v>5437</v>
      </c>
      <c r="G47" s="146">
        <v>0</v>
      </c>
      <c r="H47" s="146">
        <v>5437</v>
      </c>
      <c r="I47" s="145">
        <f t="shared" si="4"/>
        <v>0</v>
      </c>
      <c r="J47" s="146">
        <v>0</v>
      </c>
      <c r="K47" s="146">
        <v>0</v>
      </c>
      <c r="L47" s="556" t="s">
        <v>583</v>
      </c>
      <c r="M47" s="556"/>
    </row>
    <row r="48" spans="1:13" customFormat="1" ht="33.75" customHeight="1" thickBot="1">
      <c r="A48" s="189">
        <v>4752</v>
      </c>
      <c r="B48" s="261" t="s">
        <v>625</v>
      </c>
      <c r="C48" s="148">
        <f t="shared" si="0"/>
        <v>5375</v>
      </c>
      <c r="D48" s="148">
        <f t="shared" si="1"/>
        <v>0</v>
      </c>
      <c r="E48" s="148">
        <f t="shared" si="2"/>
        <v>5375</v>
      </c>
      <c r="F48" s="148">
        <f t="shared" si="3"/>
        <v>5375</v>
      </c>
      <c r="G48" s="148">
        <v>0</v>
      </c>
      <c r="H48" s="148">
        <v>5375</v>
      </c>
      <c r="I48" s="148">
        <f t="shared" si="4"/>
        <v>0</v>
      </c>
      <c r="J48" s="148">
        <v>0</v>
      </c>
      <c r="K48" s="148">
        <v>0</v>
      </c>
      <c r="L48" s="546" t="s">
        <v>582</v>
      </c>
      <c r="M48" s="546"/>
    </row>
    <row r="49" spans="1:13" customFormat="1" ht="20.25" thickBot="1">
      <c r="A49" s="188">
        <v>4753</v>
      </c>
      <c r="B49" s="263" t="s">
        <v>624</v>
      </c>
      <c r="C49" s="145">
        <f t="shared" si="0"/>
        <v>292</v>
      </c>
      <c r="D49" s="145">
        <f t="shared" si="1"/>
        <v>0</v>
      </c>
      <c r="E49" s="145">
        <f t="shared" si="2"/>
        <v>292</v>
      </c>
      <c r="F49" s="145">
        <f t="shared" si="3"/>
        <v>292</v>
      </c>
      <c r="G49" s="146">
        <v>0</v>
      </c>
      <c r="H49" s="146">
        <v>292</v>
      </c>
      <c r="I49" s="145">
        <f t="shared" si="4"/>
        <v>0</v>
      </c>
      <c r="J49" s="146">
        <v>0</v>
      </c>
      <c r="K49" s="146">
        <v>0</v>
      </c>
      <c r="L49" s="556" t="s">
        <v>581</v>
      </c>
      <c r="M49" s="556"/>
    </row>
    <row r="50" spans="1:13" customFormat="1" ht="15" customHeight="1" thickBot="1">
      <c r="A50" s="189">
        <v>4754</v>
      </c>
      <c r="B50" s="261" t="s">
        <v>546</v>
      </c>
      <c r="C50" s="148">
        <f t="shared" si="0"/>
        <v>948</v>
      </c>
      <c r="D50" s="148">
        <f t="shared" si="1"/>
        <v>0</v>
      </c>
      <c r="E50" s="148">
        <f t="shared" si="2"/>
        <v>948</v>
      </c>
      <c r="F50" s="148">
        <f t="shared" si="3"/>
        <v>948</v>
      </c>
      <c r="G50" s="148">
        <v>0</v>
      </c>
      <c r="H50" s="148">
        <v>948</v>
      </c>
      <c r="I50" s="148">
        <f t="shared" si="4"/>
        <v>0</v>
      </c>
      <c r="J50" s="148">
        <v>0</v>
      </c>
      <c r="K50" s="148">
        <v>0</v>
      </c>
      <c r="L50" s="546" t="s">
        <v>556</v>
      </c>
      <c r="M50" s="546"/>
    </row>
    <row r="51" spans="1:13" customFormat="1" ht="20.25" thickBot="1">
      <c r="A51" s="188">
        <v>4755</v>
      </c>
      <c r="B51" s="263" t="s">
        <v>641</v>
      </c>
      <c r="C51" s="145">
        <f t="shared" si="0"/>
        <v>2290</v>
      </c>
      <c r="D51" s="145">
        <f t="shared" si="1"/>
        <v>0</v>
      </c>
      <c r="E51" s="145">
        <f t="shared" si="2"/>
        <v>2290</v>
      </c>
      <c r="F51" s="145">
        <f t="shared" si="3"/>
        <v>2290</v>
      </c>
      <c r="G51" s="146">
        <v>0</v>
      </c>
      <c r="H51" s="146">
        <v>2290</v>
      </c>
      <c r="I51" s="145">
        <f t="shared" si="4"/>
        <v>0</v>
      </c>
      <c r="J51" s="146">
        <v>0</v>
      </c>
      <c r="K51" s="146">
        <v>0</v>
      </c>
      <c r="L51" s="556" t="s">
        <v>580</v>
      </c>
      <c r="M51" s="556"/>
    </row>
    <row r="52" spans="1:13" customFormat="1" ht="15" customHeight="1" thickBot="1">
      <c r="A52" s="189">
        <v>4756</v>
      </c>
      <c r="B52" s="261" t="s">
        <v>635</v>
      </c>
      <c r="C52" s="148">
        <f t="shared" si="0"/>
        <v>87</v>
      </c>
      <c r="D52" s="148">
        <f t="shared" si="1"/>
        <v>8</v>
      </c>
      <c r="E52" s="148">
        <f t="shared" si="2"/>
        <v>79</v>
      </c>
      <c r="F52" s="148">
        <f t="shared" si="3"/>
        <v>79</v>
      </c>
      <c r="G52" s="148">
        <v>8</v>
      </c>
      <c r="H52" s="148">
        <v>71</v>
      </c>
      <c r="I52" s="148">
        <f t="shared" si="4"/>
        <v>8</v>
      </c>
      <c r="J52" s="148">
        <v>0</v>
      </c>
      <c r="K52" s="148">
        <v>8</v>
      </c>
      <c r="L52" s="546" t="s">
        <v>579</v>
      </c>
      <c r="M52" s="546"/>
    </row>
    <row r="53" spans="1:13" customFormat="1" ht="20.25" thickBot="1">
      <c r="A53" s="188">
        <v>4761</v>
      </c>
      <c r="B53" s="263" t="s">
        <v>636</v>
      </c>
      <c r="C53" s="145">
        <f t="shared" si="0"/>
        <v>545</v>
      </c>
      <c r="D53" s="145">
        <f t="shared" si="1"/>
        <v>0</v>
      </c>
      <c r="E53" s="145">
        <f t="shared" si="2"/>
        <v>545</v>
      </c>
      <c r="F53" s="145">
        <f t="shared" si="3"/>
        <v>545</v>
      </c>
      <c r="G53" s="146">
        <v>0</v>
      </c>
      <c r="H53" s="146">
        <v>545</v>
      </c>
      <c r="I53" s="145">
        <f t="shared" si="4"/>
        <v>0</v>
      </c>
      <c r="J53" s="146">
        <v>0</v>
      </c>
      <c r="K53" s="146">
        <v>0</v>
      </c>
      <c r="L53" s="556" t="s">
        <v>578</v>
      </c>
      <c r="M53" s="556"/>
    </row>
    <row r="54" spans="1:13" customFormat="1" ht="15" customHeight="1" thickBot="1">
      <c r="A54" s="189">
        <v>4762</v>
      </c>
      <c r="B54" s="261" t="s">
        <v>637</v>
      </c>
      <c r="C54" s="148">
        <f t="shared" si="0"/>
        <v>13</v>
      </c>
      <c r="D54" s="148">
        <f t="shared" si="1"/>
        <v>0</v>
      </c>
      <c r="E54" s="148">
        <f t="shared" si="2"/>
        <v>13</v>
      </c>
      <c r="F54" s="148">
        <f t="shared" si="3"/>
        <v>13</v>
      </c>
      <c r="G54" s="148">
        <v>0</v>
      </c>
      <c r="H54" s="148">
        <v>13</v>
      </c>
      <c r="I54" s="148">
        <f t="shared" si="4"/>
        <v>0</v>
      </c>
      <c r="J54" s="148">
        <v>0</v>
      </c>
      <c r="K54" s="148">
        <v>0</v>
      </c>
      <c r="L54" s="546" t="s">
        <v>577</v>
      </c>
      <c r="M54" s="546"/>
    </row>
    <row r="55" spans="1:13" customFormat="1" ht="20.25" thickBot="1">
      <c r="A55" s="188">
        <v>4763</v>
      </c>
      <c r="B55" s="263" t="s">
        <v>638</v>
      </c>
      <c r="C55" s="145">
        <f t="shared" si="0"/>
        <v>336</v>
      </c>
      <c r="D55" s="145">
        <f t="shared" si="1"/>
        <v>0</v>
      </c>
      <c r="E55" s="145">
        <f t="shared" si="2"/>
        <v>336</v>
      </c>
      <c r="F55" s="145">
        <f t="shared" si="3"/>
        <v>336</v>
      </c>
      <c r="G55" s="146">
        <v>0</v>
      </c>
      <c r="H55" s="146">
        <v>336</v>
      </c>
      <c r="I55" s="145">
        <f t="shared" si="4"/>
        <v>0</v>
      </c>
      <c r="J55" s="146">
        <v>0</v>
      </c>
      <c r="K55" s="146">
        <v>0</v>
      </c>
      <c r="L55" s="556" t="s">
        <v>576</v>
      </c>
      <c r="M55" s="556"/>
    </row>
    <row r="56" spans="1:13" customFormat="1" ht="15" customHeight="1" thickBot="1">
      <c r="A56" s="189">
        <v>4764</v>
      </c>
      <c r="B56" s="261" t="s">
        <v>623</v>
      </c>
      <c r="C56" s="148">
        <f t="shared" si="0"/>
        <v>210</v>
      </c>
      <c r="D56" s="148">
        <f t="shared" si="1"/>
        <v>0</v>
      </c>
      <c r="E56" s="148">
        <f t="shared" si="2"/>
        <v>210</v>
      </c>
      <c r="F56" s="148">
        <f t="shared" si="3"/>
        <v>210</v>
      </c>
      <c r="G56" s="148">
        <v>0</v>
      </c>
      <c r="H56" s="148">
        <v>210</v>
      </c>
      <c r="I56" s="148">
        <f t="shared" si="4"/>
        <v>0</v>
      </c>
      <c r="J56" s="148">
        <v>0</v>
      </c>
      <c r="K56" s="148">
        <v>0</v>
      </c>
      <c r="L56" s="546" t="s">
        <v>575</v>
      </c>
      <c r="M56" s="546"/>
    </row>
    <row r="57" spans="1:13" customFormat="1" ht="34.5" customHeight="1" thickBot="1">
      <c r="A57" s="188">
        <v>4771</v>
      </c>
      <c r="B57" s="263" t="s">
        <v>639</v>
      </c>
      <c r="C57" s="145">
        <f t="shared" si="0"/>
        <v>1148</v>
      </c>
      <c r="D57" s="145">
        <f t="shared" si="1"/>
        <v>328</v>
      </c>
      <c r="E57" s="145">
        <f t="shared" si="2"/>
        <v>820</v>
      </c>
      <c r="F57" s="145">
        <f t="shared" si="3"/>
        <v>1148</v>
      </c>
      <c r="G57" s="146">
        <v>328</v>
      </c>
      <c r="H57" s="146">
        <v>820</v>
      </c>
      <c r="I57" s="145">
        <f t="shared" si="4"/>
        <v>0</v>
      </c>
      <c r="J57" s="146">
        <v>0</v>
      </c>
      <c r="K57" s="146">
        <v>0</v>
      </c>
      <c r="L57" s="556" t="s">
        <v>574</v>
      </c>
      <c r="M57" s="556"/>
    </row>
    <row r="58" spans="1:13" customFormat="1" ht="21" customHeight="1" thickBot="1">
      <c r="A58" s="189">
        <v>4772</v>
      </c>
      <c r="B58" s="261" t="s">
        <v>640</v>
      </c>
      <c r="C58" s="148">
        <f t="shared" si="0"/>
        <v>1918</v>
      </c>
      <c r="D58" s="148">
        <f t="shared" si="1"/>
        <v>192</v>
      </c>
      <c r="E58" s="148">
        <f t="shared" si="2"/>
        <v>1726</v>
      </c>
      <c r="F58" s="148">
        <f t="shared" si="3"/>
        <v>1918</v>
      </c>
      <c r="G58" s="148">
        <v>192</v>
      </c>
      <c r="H58" s="148">
        <v>1726</v>
      </c>
      <c r="I58" s="148">
        <f t="shared" si="4"/>
        <v>0</v>
      </c>
      <c r="J58" s="148">
        <v>0</v>
      </c>
      <c r="K58" s="148">
        <v>0</v>
      </c>
      <c r="L58" s="546" t="s">
        <v>573</v>
      </c>
      <c r="M58" s="546"/>
    </row>
    <row r="59" spans="1:13" customFormat="1" ht="15" thickBot="1">
      <c r="A59" s="188">
        <v>4774</v>
      </c>
      <c r="B59" s="263" t="s">
        <v>547</v>
      </c>
      <c r="C59" s="145">
        <f t="shared" si="0"/>
        <v>154</v>
      </c>
      <c r="D59" s="145">
        <f t="shared" si="1"/>
        <v>0</v>
      </c>
      <c r="E59" s="145">
        <f t="shared" si="2"/>
        <v>154</v>
      </c>
      <c r="F59" s="145">
        <f t="shared" si="3"/>
        <v>154</v>
      </c>
      <c r="G59" s="146">
        <v>0</v>
      </c>
      <c r="H59" s="146">
        <v>154</v>
      </c>
      <c r="I59" s="145">
        <f t="shared" si="4"/>
        <v>0</v>
      </c>
      <c r="J59" s="146">
        <v>0</v>
      </c>
      <c r="K59" s="146">
        <v>0</v>
      </c>
      <c r="L59" s="556" t="s">
        <v>557</v>
      </c>
      <c r="M59" s="556"/>
    </row>
    <row r="60" spans="1:13" customFormat="1" ht="23.25" customHeight="1" thickBot="1">
      <c r="A60" s="189">
        <v>4775</v>
      </c>
      <c r="B60" s="261" t="s">
        <v>569</v>
      </c>
      <c r="C60" s="148">
        <f t="shared" si="0"/>
        <v>1232</v>
      </c>
      <c r="D60" s="148">
        <f t="shared" si="1"/>
        <v>336</v>
      </c>
      <c r="E60" s="148">
        <f t="shared" si="2"/>
        <v>896</v>
      </c>
      <c r="F60" s="148">
        <f t="shared" si="3"/>
        <v>560</v>
      </c>
      <c r="G60" s="148">
        <v>0</v>
      </c>
      <c r="H60" s="148">
        <v>560</v>
      </c>
      <c r="I60" s="148">
        <f t="shared" si="4"/>
        <v>672</v>
      </c>
      <c r="J60" s="148">
        <v>336</v>
      </c>
      <c r="K60" s="148">
        <v>336</v>
      </c>
      <c r="L60" s="546" t="s">
        <v>572</v>
      </c>
      <c r="M60" s="546"/>
    </row>
    <row r="61" spans="1:13" customFormat="1" ht="21.75" customHeight="1" thickBot="1">
      <c r="A61" s="188">
        <v>4776</v>
      </c>
      <c r="B61" s="263" t="s">
        <v>568</v>
      </c>
      <c r="C61" s="145">
        <f t="shared" si="0"/>
        <v>486</v>
      </c>
      <c r="D61" s="145">
        <f t="shared" si="1"/>
        <v>0</v>
      </c>
      <c r="E61" s="145">
        <f t="shared" si="2"/>
        <v>486</v>
      </c>
      <c r="F61" s="145">
        <f t="shared" si="3"/>
        <v>389</v>
      </c>
      <c r="G61" s="146">
        <v>0</v>
      </c>
      <c r="H61" s="146">
        <v>389</v>
      </c>
      <c r="I61" s="145">
        <f t="shared" si="4"/>
        <v>97</v>
      </c>
      <c r="J61" s="146">
        <v>0</v>
      </c>
      <c r="K61" s="146">
        <v>97</v>
      </c>
      <c r="L61" s="556" t="s">
        <v>571</v>
      </c>
      <c r="M61" s="556"/>
    </row>
    <row r="62" spans="1:13" s="367" customFormat="1" ht="15" thickBot="1">
      <c r="A62" s="189">
        <v>4777</v>
      </c>
      <c r="B62" s="261" t="s">
        <v>567</v>
      </c>
      <c r="C62" s="339">
        <f t="shared" si="0"/>
        <v>69</v>
      </c>
      <c r="D62" s="339">
        <f t="shared" si="1"/>
        <v>0</v>
      </c>
      <c r="E62" s="339">
        <f t="shared" si="2"/>
        <v>69</v>
      </c>
      <c r="F62" s="339">
        <f t="shared" si="3"/>
        <v>69</v>
      </c>
      <c r="G62" s="368">
        <v>0</v>
      </c>
      <c r="H62" s="368">
        <v>69</v>
      </c>
      <c r="I62" s="339">
        <f t="shared" si="4"/>
        <v>0</v>
      </c>
      <c r="J62" s="368">
        <v>0</v>
      </c>
      <c r="K62" s="368">
        <v>0</v>
      </c>
      <c r="L62" s="546" t="s">
        <v>570</v>
      </c>
      <c r="M62" s="546"/>
    </row>
    <row r="63" spans="1:13" customFormat="1" ht="19.5" customHeight="1">
      <c r="A63" s="188">
        <v>4779</v>
      </c>
      <c r="B63" s="263" t="s">
        <v>566</v>
      </c>
      <c r="C63" s="277">
        <f t="shared" si="0"/>
        <v>621</v>
      </c>
      <c r="D63" s="351">
        <f t="shared" si="1"/>
        <v>27</v>
      </c>
      <c r="E63" s="277">
        <f t="shared" si="2"/>
        <v>594</v>
      </c>
      <c r="F63" s="277">
        <f t="shared" si="3"/>
        <v>594</v>
      </c>
      <c r="G63" s="239">
        <v>27</v>
      </c>
      <c r="H63" s="239">
        <v>567</v>
      </c>
      <c r="I63" s="277">
        <f t="shared" si="4"/>
        <v>27</v>
      </c>
      <c r="J63" s="239">
        <v>0</v>
      </c>
      <c r="K63" s="239">
        <v>27</v>
      </c>
      <c r="L63" s="556" t="s">
        <v>643</v>
      </c>
      <c r="M63" s="556"/>
    </row>
    <row r="64" spans="1:13" ht="36" customHeight="1">
      <c r="A64" s="519" t="s">
        <v>207</v>
      </c>
      <c r="B64" s="519"/>
      <c r="C64" s="297">
        <f t="shared" ref="C64:K64" si="5">SUM(C13:C63)</f>
        <v>39388</v>
      </c>
      <c r="D64" s="297">
        <f t="shared" si="5"/>
        <v>1083</v>
      </c>
      <c r="E64" s="296">
        <f t="shared" si="5"/>
        <v>38305</v>
      </c>
      <c r="F64" s="296">
        <f t="shared" si="5"/>
        <v>37766</v>
      </c>
      <c r="G64" s="296">
        <f>SUM(G13:G63)</f>
        <v>747</v>
      </c>
      <c r="H64" s="296">
        <f>SUM(H13:H63)</f>
        <v>37019</v>
      </c>
      <c r="I64" s="296">
        <f t="shared" si="5"/>
        <v>1622</v>
      </c>
      <c r="J64" s="296">
        <f t="shared" si="5"/>
        <v>336</v>
      </c>
      <c r="K64" s="296">
        <f t="shared" si="5"/>
        <v>1286</v>
      </c>
      <c r="L64" s="520" t="s">
        <v>204</v>
      </c>
      <c r="M64" s="520"/>
    </row>
    <row r="65" spans="3:3" ht="15">
      <c r="C65" s="286"/>
    </row>
  </sheetData>
  <mergeCells count="71">
    <mergeCell ref="L35:M35"/>
    <mergeCell ref="L46:M46"/>
    <mergeCell ref="L47:M47"/>
    <mergeCell ref="L48:M48"/>
    <mergeCell ref="L57:M57"/>
    <mergeCell ref="L36:M36"/>
    <mergeCell ref="L55:M55"/>
    <mergeCell ref="L56:M56"/>
    <mergeCell ref="L37:M37"/>
    <mergeCell ref="L38:M38"/>
    <mergeCell ref="L39:M39"/>
    <mergeCell ref="L40:M40"/>
    <mergeCell ref="L41:M41"/>
    <mergeCell ref="L42:M42"/>
    <mergeCell ref="L43:M43"/>
    <mergeCell ref="L44:M44"/>
    <mergeCell ref="A6:M6"/>
    <mergeCell ref="A1:M1"/>
    <mergeCell ref="A2:M2"/>
    <mergeCell ref="A3:M3"/>
    <mergeCell ref="A4:M4"/>
    <mergeCell ref="A5:M5"/>
    <mergeCell ref="A7:M7"/>
    <mergeCell ref="A8:B8"/>
    <mergeCell ref="L8:M8"/>
    <mergeCell ref="A9:A12"/>
    <mergeCell ref="B9:B12"/>
    <mergeCell ref="C9:E9"/>
    <mergeCell ref="F9:H9"/>
    <mergeCell ref="I9:K9"/>
    <mergeCell ref="L9:M12"/>
    <mergeCell ref="C10:E10"/>
    <mergeCell ref="L22:M22"/>
    <mergeCell ref="F10:H10"/>
    <mergeCell ref="I10:K10"/>
    <mergeCell ref="L13:M13"/>
    <mergeCell ref="L14:M14"/>
    <mergeCell ref="L15:M15"/>
    <mergeCell ref="L16:M16"/>
    <mergeCell ref="L17:M17"/>
    <mergeCell ref="L18:M18"/>
    <mergeCell ref="L19:M19"/>
    <mergeCell ref="L20:M20"/>
    <mergeCell ref="L21:M21"/>
    <mergeCell ref="L23:M23"/>
    <mergeCell ref="L24:M24"/>
    <mergeCell ref="L25:M25"/>
    <mergeCell ref="L26:M26"/>
    <mergeCell ref="L27:M27"/>
    <mergeCell ref="L28:M28"/>
    <mergeCell ref="L29:M29"/>
    <mergeCell ref="L32:M32"/>
    <mergeCell ref="L33:M33"/>
    <mergeCell ref="L34:M34"/>
    <mergeCell ref="L30:M30"/>
    <mergeCell ref="L31:M31"/>
    <mergeCell ref="A64:B64"/>
    <mergeCell ref="L64:M64"/>
    <mergeCell ref="L61:M61"/>
    <mergeCell ref="L45:M45"/>
    <mergeCell ref="L49:M49"/>
    <mergeCell ref="L60:M60"/>
    <mergeCell ref="L62:M62"/>
    <mergeCell ref="L63:M63"/>
    <mergeCell ref="L58:M58"/>
    <mergeCell ref="L59:M59"/>
    <mergeCell ref="L50:M50"/>
    <mergeCell ref="L51:M51"/>
    <mergeCell ref="L52:M52"/>
    <mergeCell ref="L53:M53"/>
    <mergeCell ref="L54:M54"/>
  </mergeCells>
  <printOptions horizontalCentered="1"/>
  <pageMargins left="0" right="0" top="0.19685039370078741" bottom="0" header="0.31496062992125984" footer="0.31496062992125984"/>
  <pageSetup paperSize="9" scale="78" orientation="landscape" r:id="rId1"/>
  <rowBreaks count="1" manualBreakCount="1">
    <brk id="36"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M16"/>
  <sheetViews>
    <sheetView tabSelected="1" view="pageBreakPreview" topLeftCell="A4" zoomScale="80" zoomScaleSheetLayoutView="80" workbookViewId="0">
      <selection activeCell="I73" sqref="I73"/>
    </sheetView>
  </sheetViews>
  <sheetFormatPr defaultColWidth="9.125" defaultRowHeight="14.25"/>
  <cols>
    <col min="1" max="1" width="7.625" style="13" customWidth="1"/>
    <col min="2" max="2" width="25.625" style="7" customWidth="1"/>
    <col min="3" max="4" width="11.125" style="7" customWidth="1"/>
    <col min="5" max="8" width="8.75" style="7" customWidth="1"/>
    <col min="9" max="9" width="25.625" style="7" customWidth="1"/>
    <col min="10" max="10" width="7.625" style="7" customWidth="1"/>
    <col min="11" max="16384" width="9.125" style="7"/>
  </cols>
  <sheetData>
    <row r="1" spans="1:13" s="3" customFormat="1" ht="47.25" customHeight="1">
      <c r="A1" s="538"/>
      <c r="B1" s="538"/>
      <c r="C1" s="538"/>
      <c r="D1" s="538"/>
      <c r="E1" s="538"/>
      <c r="F1" s="538"/>
      <c r="G1" s="538"/>
      <c r="H1" s="538"/>
      <c r="I1" s="538"/>
      <c r="J1" s="538"/>
      <c r="K1" s="6"/>
      <c r="L1" s="6"/>
      <c r="M1" s="6"/>
    </row>
    <row r="2" spans="1:13" ht="18">
      <c r="A2" s="539" t="s">
        <v>418</v>
      </c>
      <c r="B2" s="539"/>
      <c r="C2" s="539"/>
      <c r="D2" s="539"/>
      <c r="E2" s="539"/>
      <c r="F2" s="539"/>
      <c r="G2" s="539"/>
      <c r="H2" s="539"/>
      <c r="I2" s="539"/>
      <c r="J2" s="539"/>
    </row>
    <row r="3" spans="1:13" ht="16.5" customHeight="1">
      <c r="A3" s="539" t="s">
        <v>102</v>
      </c>
      <c r="B3" s="539"/>
      <c r="C3" s="539"/>
      <c r="D3" s="539"/>
      <c r="E3" s="539"/>
      <c r="F3" s="539"/>
      <c r="G3" s="539"/>
      <c r="H3" s="539"/>
      <c r="I3" s="539"/>
      <c r="J3" s="539"/>
    </row>
    <row r="4" spans="1:13" ht="16.5" customHeight="1">
      <c r="A4" s="539" t="s">
        <v>654</v>
      </c>
      <c r="B4" s="539"/>
      <c r="C4" s="539"/>
      <c r="D4" s="539"/>
      <c r="E4" s="539"/>
      <c r="F4" s="539"/>
      <c r="G4" s="539"/>
      <c r="H4" s="539"/>
      <c r="I4" s="539"/>
      <c r="J4" s="539"/>
    </row>
    <row r="5" spans="1:13" ht="15.75">
      <c r="A5" s="521" t="s">
        <v>255</v>
      </c>
      <c r="B5" s="521"/>
      <c r="C5" s="521"/>
      <c r="D5" s="521"/>
      <c r="E5" s="521"/>
      <c r="F5" s="521"/>
      <c r="G5" s="521"/>
      <c r="H5" s="521"/>
      <c r="I5" s="521"/>
      <c r="J5" s="521"/>
    </row>
    <row r="6" spans="1:13" ht="15.75">
      <c r="A6" s="521" t="s">
        <v>419</v>
      </c>
      <c r="B6" s="521"/>
      <c r="C6" s="521"/>
      <c r="D6" s="521"/>
      <c r="E6" s="521"/>
      <c r="F6" s="521"/>
      <c r="G6" s="521"/>
      <c r="H6" s="521"/>
      <c r="I6" s="521"/>
      <c r="J6" s="521"/>
    </row>
    <row r="7" spans="1:13" ht="15.75">
      <c r="A7" s="521" t="s">
        <v>655</v>
      </c>
      <c r="B7" s="521"/>
      <c r="C7" s="521"/>
      <c r="D7" s="521"/>
      <c r="E7" s="521"/>
      <c r="F7" s="521"/>
      <c r="G7" s="521"/>
      <c r="H7" s="521"/>
      <c r="I7" s="521"/>
      <c r="J7" s="521"/>
    </row>
    <row r="8" spans="1:13" ht="15.75">
      <c r="A8" s="522" t="s">
        <v>662</v>
      </c>
      <c r="B8" s="522"/>
      <c r="C8" s="521">
        <v>2022</v>
      </c>
      <c r="D8" s="521"/>
      <c r="E8" s="521"/>
      <c r="F8" s="521"/>
      <c r="G8" s="521"/>
      <c r="H8" s="521"/>
      <c r="I8" s="523" t="s">
        <v>406</v>
      </c>
      <c r="J8" s="523"/>
    </row>
    <row r="9" spans="1:13" customFormat="1" ht="15.75" customHeight="1">
      <c r="A9" s="524" t="s">
        <v>442</v>
      </c>
      <c r="B9" s="527" t="s">
        <v>210</v>
      </c>
      <c r="C9" s="566" t="s">
        <v>226</v>
      </c>
      <c r="D9" s="566"/>
      <c r="E9" s="566"/>
      <c r="F9" s="566" t="s">
        <v>227</v>
      </c>
      <c r="G9" s="566"/>
      <c r="H9" s="566"/>
      <c r="I9" s="530" t="s">
        <v>215</v>
      </c>
      <c r="J9" s="530"/>
    </row>
    <row r="10" spans="1:13" customFormat="1" ht="19.5" customHeight="1">
      <c r="A10" s="525"/>
      <c r="B10" s="528"/>
      <c r="C10" s="567" t="s">
        <v>518</v>
      </c>
      <c r="D10" s="567"/>
      <c r="E10" s="567"/>
      <c r="F10" s="567" t="s">
        <v>228</v>
      </c>
      <c r="G10" s="567"/>
      <c r="H10" s="567"/>
      <c r="I10" s="533"/>
      <c r="J10" s="533"/>
    </row>
    <row r="11" spans="1:13" customFormat="1" ht="16.5" customHeight="1">
      <c r="A11" s="525"/>
      <c r="B11" s="528"/>
      <c r="C11" s="157" t="s">
        <v>204</v>
      </c>
      <c r="D11" s="157" t="s">
        <v>115</v>
      </c>
      <c r="E11" s="157" t="s">
        <v>201</v>
      </c>
      <c r="F11" s="157" t="s">
        <v>204</v>
      </c>
      <c r="G11" s="157" t="s">
        <v>115</v>
      </c>
      <c r="H11" s="157" t="s">
        <v>201</v>
      </c>
      <c r="I11" s="533"/>
      <c r="J11" s="533"/>
    </row>
    <row r="12" spans="1:13" customFormat="1" ht="17.25" customHeight="1">
      <c r="A12" s="526"/>
      <c r="B12" s="529"/>
      <c r="C12" s="158" t="s">
        <v>207</v>
      </c>
      <c r="D12" s="158" t="s">
        <v>225</v>
      </c>
      <c r="E12" s="158" t="s">
        <v>517</v>
      </c>
      <c r="F12" s="158" t="s">
        <v>207</v>
      </c>
      <c r="G12" s="158" t="s">
        <v>225</v>
      </c>
      <c r="H12" s="158" t="s">
        <v>517</v>
      </c>
      <c r="I12" s="534"/>
      <c r="J12" s="534"/>
    </row>
    <row r="13" spans="1:13" customFormat="1" ht="57" customHeight="1" thickBot="1">
      <c r="A13" s="48">
        <v>45</v>
      </c>
      <c r="B13" s="52" t="s">
        <v>533</v>
      </c>
      <c r="C13" s="180">
        <f>SUM(D13:E13)</f>
        <v>184530</v>
      </c>
      <c r="D13" s="54">
        <v>184530</v>
      </c>
      <c r="E13" s="54">
        <v>0</v>
      </c>
      <c r="F13" s="180">
        <f>SUM(G13:H13)</f>
        <v>2405</v>
      </c>
      <c r="G13" s="54">
        <v>2313</v>
      </c>
      <c r="H13" s="54">
        <v>92</v>
      </c>
      <c r="I13" s="536" t="s">
        <v>538</v>
      </c>
      <c r="J13" s="536"/>
    </row>
    <row r="14" spans="1:13" customFormat="1" ht="57" customHeight="1" thickBot="1">
      <c r="A14" s="50">
        <v>46</v>
      </c>
      <c r="B14" s="53" t="s">
        <v>534</v>
      </c>
      <c r="C14" s="178">
        <f>SUM(D14:E14)</f>
        <v>304473</v>
      </c>
      <c r="D14" s="55">
        <v>266764</v>
      </c>
      <c r="E14" s="55">
        <v>37709</v>
      </c>
      <c r="F14" s="178">
        <f>SUM(G14:H14)</f>
        <v>3452</v>
      </c>
      <c r="G14" s="55">
        <v>3384</v>
      </c>
      <c r="H14" s="55">
        <v>68</v>
      </c>
      <c r="I14" s="537" t="s">
        <v>537</v>
      </c>
      <c r="J14" s="537"/>
    </row>
    <row r="15" spans="1:13" customFormat="1" ht="57" customHeight="1">
      <c r="A15" s="49">
        <v>47</v>
      </c>
      <c r="B15" s="58" t="s">
        <v>535</v>
      </c>
      <c r="C15" s="179">
        <f>SUM(D15:E15)</f>
        <v>1289051</v>
      </c>
      <c r="D15" s="59">
        <v>1229538</v>
      </c>
      <c r="E15" s="59">
        <v>59513</v>
      </c>
      <c r="F15" s="179">
        <f>SUM(G15:H15)</f>
        <v>33531</v>
      </c>
      <c r="G15" s="59">
        <v>32069</v>
      </c>
      <c r="H15" s="59">
        <v>1462</v>
      </c>
      <c r="I15" s="518" t="s">
        <v>536</v>
      </c>
      <c r="J15" s="518"/>
    </row>
    <row r="16" spans="1:13" customFormat="1" ht="57" customHeight="1">
      <c r="A16" s="519" t="s">
        <v>207</v>
      </c>
      <c r="B16" s="519"/>
      <c r="C16" s="73">
        <f t="shared" ref="C16:H16" si="0">SUM(C13:C15)</f>
        <v>1778054</v>
      </c>
      <c r="D16" s="73">
        <f t="shared" si="0"/>
        <v>1680832</v>
      </c>
      <c r="E16" s="73">
        <f t="shared" si="0"/>
        <v>97222</v>
      </c>
      <c r="F16" s="73">
        <f t="shared" si="0"/>
        <v>39388</v>
      </c>
      <c r="G16" s="73">
        <f t="shared" si="0"/>
        <v>37766</v>
      </c>
      <c r="H16" s="73">
        <f t="shared" si="0"/>
        <v>1622</v>
      </c>
      <c r="I16" s="520" t="s">
        <v>204</v>
      </c>
      <c r="J16" s="520"/>
    </row>
  </sheetData>
  <mergeCells count="22">
    <mergeCell ref="A6:J6"/>
    <mergeCell ref="A1:J1"/>
    <mergeCell ref="A2:J2"/>
    <mergeCell ref="A3:J3"/>
    <mergeCell ref="A4:J4"/>
    <mergeCell ref="A5:J5"/>
    <mergeCell ref="A7:J7"/>
    <mergeCell ref="A8:B8"/>
    <mergeCell ref="C8:H8"/>
    <mergeCell ref="I8:J8"/>
    <mergeCell ref="A9:A12"/>
    <mergeCell ref="B9:B12"/>
    <mergeCell ref="C9:E9"/>
    <mergeCell ref="F9:H9"/>
    <mergeCell ref="I9:J12"/>
    <mergeCell ref="C10:E10"/>
    <mergeCell ref="F10:H10"/>
    <mergeCell ref="I13:J13"/>
    <mergeCell ref="I14:J14"/>
    <mergeCell ref="I15:J15"/>
    <mergeCell ref="A16:B16"/>
    <mergeCell ref="I16:J16"/>
  </mergeCells>
  <printOptions horizontalCentered="1" verticalCentered="1"/>
  <pageMargins left="0" right="0" top="0" bottom="0"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39997558519241921"/>
  </sheetPr>
  <dimension ref="A1:XFD64"/>
  <sheetViews>
    <sheetView tabSelected="1" view="pageBreakPreview" topLeftCell="A56" zoomScaleSheetLayoutView="100" workbookViewId="0">
      <selection activeCell="I73" sqref="I73"/>
    </sheetView>
  </sheetViews>
  <sheetFormatPr defaultColWidth="9.125" defaultRowHeight="14.25"/>
  <cols>
    <col min="1" max="1" width="5.75" style="13" customWidth="1"/>
    <col min="2" max="2" width="40.75" style="7" customWidth="1"/>
    <col min="3" max="8" width="8.75" style="7" customWidth="1"/>
    <col min="9" max="9" width="40.75" style="7" customWidth="1"/>
    <col min="10" max="10" width="5.75" style="7" customWidth="1"/>
    <col min="11" max="16384" width="9.125" style="7"/>
  </cols>
  <sheetData>
    <row r="1" spans="1:13" s="3" customFormat="1" ht="28.5" customHeight="1">
      <c r="A1" s="538"/>
      <c r="B1" s="538"/>
      <c r="C1" s="538"/>
      <c r="D1" s="538"/>
      <c r="E1" s="538"/>
      <c r="F1" s="538"/>
      <c r="G1" s="538"/>
      <c r="H1" s="538"/>
      <c r="I1" s="538"/>
      <c r="J1" s="538"/>
      <c r="K1" s="6"/>
      <c r="L1" s="6"/>
      <c r="M1" s="6"/>
    </row>
    <row r="2" spans="1:13" ht="18">
      <c r="A2" s="539" t="s">
        <v>418</v>
      </c>
      <c r="B2" s="539"/>
      <c r="C2" s="539"/>
      <c r="D2" s="539"/>
      <c r="E2" s="539"/>
      <c r="F2" s="539"/>
      <c r="G2" s="539"/>
      <c r="H2" s="539"/>
      <c r="I2" s="539"/>
      <c r="J2" s="539"/>
    </row>
    <row r="3" spans="1:13" ht="16.5" customHeight="1">
      <c r="A3" s="539" t="s">
        <v>420</v>
      </c>
      <c r="B3" s="539"/>
      <c r="C3" s="539"/>
      <c r="D3" s="539"/>
      <c r="E3" s="539"/>
      <c r="F3" s="539"/>
      <c r="G3" s="539"/>
      <c r="H3" s="539"/>
      <c r="I3" s="539"/>
      <c r="J3" s="539"/>
    </row>
    <row r="4" spans="1:13" ht="16.5" customHeight="1">
      <c r="A4" s="539" t="s">
        <v>656</v>
      </c>
      <c r="B4" s="539"/>
      <c r="C4" s="539"/>
      <c r="D4" s="539"/>
      <c r="E4" s="539"/>
      <c r="F4" s="539"/>
      <c r="G4" s="539"/>
      <c r="H4" s="539"/>
      <c r="I4" s="539"/>
      <c r="J4" s="539"/>
    </row>
    <row r="5" spans="1:13" ht="15.75">
      <c r="A5" s="521" t="s">
        <v>255</v>
      </c>
      <c r="B5" s="521"/>
      <c r="C5" s="521"/>
      <c r="D5" s="521"/>
      <c r="E5" s="521"/>
      <c r="F5" s="521"/>
      <c r="G5" s="521"/>
      <c r="H5" s="521"/>
      <c r="I5" s="521"/>
      <c r="J5" s="521"/>
    </row>
    <row r="6" spans="1:13" ht="15.75">
      <c r="A6" s="521" t="s">
        <v>416</v>
      </c>
      <c r="B6" s="521"/>
      <c r="C6" s="521"/>
      <c r="D6" s="521"/>
      <c r="E6" s="521"/>
      <c r="F6" s="521"/>
      <c r="G6" s="521"/>
      <c r="H6" s="521"/>
      <c r="I6" s="521"/>
      <c r="J6" s="521"/>
    </row>
    <row r="7" spans="1:13" ht="15.75">
      <c r="A7" s="521" t="s">
        <v>657</v>
      </c>
      <c r="B7" s="521"/>
      <c r="C7" s="521"/>
      <c r="D7" s="521"/>
      <c r="E7" s="521"/>
      <c r="F7" s="521"/>
      <c r="G7" s="521"/>
      <c r="H7" s="521"/>
      <c r="I7" s="521"/>
      <c r="J7" s="521"/>
    </row>
    <row r="8" spans="1:13" ht="15.75">
      <c r="A8" s="522" t="s">
        <v>663</v>
      </c>
      <c r="B8" s="522"/>
      <c r="C8" s="521">
        <v>2022</v>
      </c>
      <c r="D8" s="521"/>
      <c r="E8" s="521">
        <v>2009</v>
      </c>
      <c r="F8" s="521"/>
      <c r="G8" s="521"/>
      <c r="H8" s="521"/>
      <c r="I8" s="523" t="s">
        <v>405</v>
      </c>
      <c r="J8" s="523"/>
    </row>
    <row r="9" spans="1:13" customFormat="1" ht="15.75" customHeight="1">
      <c r="A9" s="524" t="s">
        <v>442</v>
      </c>
      <c r="B9" s="527" t="s">
        <v>210</v>
      </c>
      <c r="C9" s="566" t="s">
        <v>226</v>
      </c>
      <c r="D9" s="566"/>
      <c r="E9" s="566"/>
      <c r="F9" s="566" t="s">
        <v>227</v>
      </c>
      <c r="G9" s="566"/>
      <c r="H9" s="566"/>
      <c r="I9" s="530" t="s">
        <v>215</v>
      </c>
      <c r="J9" s="530"/>
    </row>
    <row r="10" spans="1:13" customFormat="1" ht="19.5" customHeight="1">
      <c r="A10" s="525"/>
      <c r="B10" s="528"/>
      <c r="C10" s="567" t="s">
        <v>518</v>
      </c>
      <c r="D10" s="567"/>
      <c r="E10" s="567"/>
      <c r="F10" s="567" t="s">
        <v>228</v>
      </c>
      <c r="G10" s="567"/>
      <c r="H10" s="567"/>
      <c r="I10" s="533"/>
      <c r="J10" s="533"/>
    </row>
    <row r="11" spans="1:13" customFormat="1" ht="16.5" customHeight="1">
      <c r="A11" s="525"/>
      <c r="B11" s="528"/>
      <c r="C11" s="157" t="s">
        <v>204</v>
      </c>
      <c r="D11" s="157" t="s">
        <v>115</v>
      </c>
      <c r="E11" s="157" t="s">
        <v>201</v>
      </c>
      <c r="F11" s="157" t="s">
        <v>204</v>
      </c>
      <c r="G11" s="157" t="s">
        <v>115</v>
      </c>
      <c r="H11" s="157" t="s">
        <v>201</v>
      </c>
      <c r="I11" s="533"/>
      <c r="J11" s="533"/>
    </row>
    <row r="12" spans="1:13" customFormat="1" ht="17.25" customHeight="1">
      <c r="A12" s="526"/>
      <c r="B12" s="529"/>
      <c r="C12" s="158" t="s">
        <v>207</v>
      </c>
      <c r="D12" s="158" t="s">
        <v>225</v>
      </c>
      <c r="E12" s="158" t="s">
        <v>517</v>
      </c>
      <c r="F12" s="158" t="s">
        <v>207</v>
      </c>
      <c r="G12" s="158" t="s">
        <v>225</v>
      </c>
      <c r="H12" s="158" t="s">
        <v>517</v>
      </c>
      <c r="I12" s="534"/>
      <c r="J12" s="534"/>
    </row>
    <row r="13" spans="1:13" customFormat="1" ht="19.5">
      <c r="A13" s="191">
        <v>4511</v>
      </c>
      <c r="B13" s="259" t="s">
        <v>559</v>
      </c>
      <c r="C13" s="272">
        <f>SUM(D13:E13)</f>
        <v>9504</v>
      </c>
      <c r="D13" s="260">
        <v>9504</v>
      </c>
      <c r="E13" s="260">
        <v>0</v>
      </c>
      <c r="F13" s="272">
        <f>SUM(G13:H13)</f>
        <v>150</v>
      </c>
      <c r="G13" s="260">
        <v>150</v>
      </c>
      <c r="H13" s="269">
        <v>0</v>
      </c>
      <c r="I13" s="557" t="s">
        <v>558</v>
      </c>
      <c r="J13" s="557"/>
    </row>
    <row r="14" spans="1:13" customFormat="1" ht="19.5">
      <c r="A14" s="189">
        <v>4512</v>
      </c>
      <c r="B14" s="261" t="s">
        <v>560</v>
      </c>
      <c r="C14" s="262">
        <f t="shared" ref="C14:C63" si="0">SUM(D14:E14)</f>
        <v>35203</v>
      </c>
      <c r="D14" s="371">
        <v>35203</v>
      </c>
      <c r="E14" s="262">
        <v>0</v>
      </c>
      <c r="F14" s="262">
        <f t="shared" ref="F14:F63" si="1">SUM(G14:H14)</f>
        <v>527</v>
      </c>
      <c r="G14" s="262">
        <v>527</v>
      </c>
      <c r="H14" s="270">
        <v>0</v>
      </c>
      <c r="I14" s="546" t="s">
        <v>561</v>
      </c>
      <c r="J14" s="546"/>
    </row>
    <row r="15" spans="1:13" customFormat="1" ht="19.5">
      <c r="A15" s="188">
        <v>4531</v>
      </c>
      <c r="B15" s="263" t="s">
        <v>562</v>
      </c>
      <c r="C15" s="272">
        <f t="shared" si="0"/>
        <v>132497</v>
      </c>
      <c r="D15" s="264">
        <v>132497</v>
      </c>
      <c r="E15" s="264">
        <v>0</v>
      </c>
      <c r="F15" s="272">
        <f t="shared" si="1"/>
        <v>1654</v>
      </c>
      <c r="G15" s="264">
        <v>1562</v>
      </c>
      <c r="H15" s="271">
        <v>92</v>
      </c>
      <c r="I15" s="556" t="s">
        <v>608</v>
      </c>
      <c r="J15" s="556"/>
    </row>
    <row r="16" spans="1:13" customFormat="1">
      <c r="A16" s="189">
        <v>4532</v>
      </c>
      <c r="B16" s="261" t="s">
        <v>563</v>
      </c>
      <c r="C16" s="262">
        <f t="shared" si="0"/>
        <v>6899</v>
      </c>
      <c r="D16" s="262">
        <v>6899</v>
      </c>
      <c r="E16" s="262">
        <v>0</v>
      </c>
      <c r="F16" s="262">
        <f t="shared" si="1"/>
        <v>56</v>
      </c>
      <c r="G16" s="262">
        <v>56</v>
      </c>
      <c r="H16" s="270">
        <v>0</v>
      </c>
      <c r="I16" s="546" t="s">
        <v>607</v>
      </c>
      <c r="J16" s="546"/>
    </row>
    <row r="17" spans="1:16384" customFormat="1" ht="19.5">
      <c r="A17" s="188">
        <v>4539</v>
      </c>
      <c r="B17" s="263" t="s">
        <v>564</v>
      </c>
      <c r="C17" s="272">
        <f t="shared" si="0"/>
        <v>427</v>
      </c>
      <c r="D17" s="264">
        <v>427</v>
      </c>
      <c r="E17" s="264">
        <v>0</v>
      </c>
      <c r="F17" s="272">
        <f t="shared" si="1"/>
        <v>18</v>
      </c>
      <c r="G17" s="264">
        <v>18</v>
      </c>
      <c r="H17" s="271">
        <v>0</v>
      </c>
      <c r="I17" s="556" t="s">
        <v>606</v>
      </c>
      <c r="J17" s="556"/>
    </row>
    <row r="18" spans="1:16384" customFormat="1">
      <c r="A18" s="189">
        <v>4610</v>
      </c>
      <c r="B18" s="261" t="s">
        <v>539</v>
      </c>
      <c r="C18" s="262">
        <f t="shared" si="0"/>
        <v>70779</v>
      </c>
      <c r="D18" s="262">
        <v>34589</v>
      </c>
      <c r="E18" s="262">
        <v>36190</v>
      </c>
      <c r="F18" s="262">
        <f t="shared" si="1"/>
        <v>172</v>
      </c>
      <c r="G18" s="262">
        <v>129</v>
      </c>
      <c r="H18" s="270">
        <v>43</v>
      </c>
      <c r="I18" s="546" t="s">
        <v>548</v>
      </c>
      <c r="J18" s="546"/>
    </row>
    <row r="19" spans="1:16384" customFormat="1" ht="15.75">
      <c r="A19" s="188">
        <v>4620</v>
      </c>
      <c r="B19" s="263" t="s">
        <v>565</v>
      </c>
      <c r="C19" s="272">
        <f t="shared" si="0"/>
        <v>31778</v>
      </c>
      <c r="D19" s="264">
        <v>31778</v>
      </c>
      <c r="E19" s="264">
        <v>0</v>
      </c>
      <c r="F19" s="272">
        <f t="shared" si="1"/>
        <v>512</v>
      </c>
      <c r="G19" s="392">
        <v>512</v>
      </c>
      <c r="H19" s="271">
        <v>0</v>
      </c>
      <c r="I19" s="556" t="s">
        <v>605</v>
      </c>
      <c r="J19" s="556"/>
    </row>
    <row r="20" spans="1:16384" customFormat="1">
      <c r="A20" s="189">
        <v>4631</v>
      </c>
      <c r="B20" s="261" t="s">
        <v>540</v>
      </c>
      <c r="C20" s="262">
        <f t="shared" si="0"/>
        <v>2827</v>
      </c>
      <c r="D20" s="262">
        <v>2827</v>
      </c>
      <c r="E20" s="262">
        <v>0</v>
      </c>
      <c r="F20" s="262">
        <f t="shared" si="1"/>
        <v>72</v>
      </c>
      <c r="G20" s="262">
        <v>72</v>
      </c>
      <c r="H20" s="270">
        <v>0</v>
      </c>
      <c r="I20" s="546" t="s">
        <v>549</v>
      </c>
      <c r="J20" s="546"/>
    </row>
    <row r="21" spans="1:16384" customFormat="1">
      <c r="A21" s="188">
        <v>4632</v>
      </c>
      <c r="B21" s="263" t="s">
        <v>609</v>
      </c>
      <c r="C21" s="272">
        <f t="shared" si="0"/>
        <v>5884</v>
      </c>
      <c r="D21" s="264">
        <v>5884</v>
      </c>
      <c r="E21" s="264">
        <v>0</v>
      </c>
      <c r="F21" s="272">
        <f t="shared" si="1"/>
        <v>224</v>
      </c>
      <c r="G21" s="264">
        <v>224</v>
      </c>
      <c r="H21" s="271">
        <v>0</v>
      </c>
      <c r="I21" s="556" t="s">
        <v>604</v>
      </c>
      <c r="J21" s="556"/>
    </row>
    <row r="22" spans="1:16384" customFormat="1" ht="22.7" customHeight="1">
      <c r="A22" s="189">
        <v>4641</v>
      </c>
      <c r="B22" s="261" t="s">
        <v>610</v>
      </c>
      <c r="C22" s="262">
        <f t="shared" si="0"/>
        <v>4049</v>
      </c>
      <c r="D22" s="262">
        <v>4049</v>
      </c>
      <c r="E22" s="262">
        <v>0</v>
      </c>
      <c r="F22" s="262">
        <f t="shared" si="1"/>
        <v>135</v>
      </c>
      <c r="G22" s="262">
        <v>120</v>
      </c>
      <c r="H22" s="270">
        <v>15</v>
      </c>
      <c r="I22" s="546" t="s">
        <v>603</v>
      </c>
      <c r="J22" s="546"/>
    </row>
    <row r="23" spans="1:16384" customFormat="1" ht="19.5">
      <c r="A23" s="188">
        <v>4647</v>
      </c>
      <c r="B23" s="263" t="s">
        <v>611</v>
      </c>
      <c r="C23" s="272">
        <f t="shared" si="0"/>
        <v>11849</v>
      </c>
      <c r="D23" s="264">
        <v>11849</v>
      </c>
      <c r="E23" s="264">
        <v>0</v>
      </c>
      <c r="F23" s="272">
        <f t="shared" si="1"/>
        <v>190</v>
      </c>
      <c r="G23" s="264">
        <v>190</v>
      </c>
      <c r="H23" s="271">
        <v>0</v>
      </c>
      <c r="I23" s="556" t="s">
        <v>602</v>
      </c>
      <c r="J23" s="556"/>
    </row>
    <row r="24" spans="1:16384" customFormat="1" ht="39" customHeight="1">
      <c r="A24" s="189">
        <v>4648</v>
      </c>
      <c r="B24" s="261" t="s">
        <v>612</v>
      </c>
      <c r="C24" s="262">
        <f t="shared" si="0"/>
        <v>83252</v>
      </c>
      <c r="D24" s="262">
        <v>83252</v>
      </c>
      <c r="E24" s="262">
        <v>0</v>
      </c>
      <c r="F24" s="262">
        <f t="shared" si="1"/>
        <v>841</v>
      </c>
      <c r="G24" s="262">
        <v>841</v>
      </c>
      <c r="H24" s="270">
        <v>0</v>
      </c>
      <c r="I24" s="546" t="s">
        <v>601</v>
      </c>
      <c r="J24" s="546"/>
    </row>
    <row r="25" spans="1:16384" customFormat="1">
      <c r="A25" s="188">
        <v>4652</v>
      </c>
      <c r="B25" s="263" t="s">
        <v>614</v>
      </c>
      <c r="C25" s="272">
        <f t="shared" si="0"/>
        <v>8910</v>
      </c>
      <c r="D25" s="264">
        <v>8910</v>
      </c>
      <c r="E25" s="264">
        <v>0</v>
      </c>
      <c r="F25" s="272">
        <f t="shared" si="1"/>
        <v>145</v>
      </c>
      <c r="G25" s="264">
        <v>145</v>
      </c>
      <c r="H25" s="271">
        <v>0</v>
      </c>
      <c r="I25" s="556" t="s">
        <v>599</v>
      </c>
      <c r="J25" s="556"/>
    </row>
    <row r="26" spans="1:16384" customFormat="1">
      <c r="A26" s="189">
        <v>4653</v>
      </c>
      <c r="B26" s="261" t="s">
        <v>615</v>
      </c>
      <c r="C26" s="262">
        <f t="shared" si="0"/>
        <v>17284</v>
      </c>
      <c r="D26" s="262">
        <v>17284</v>
      </c>
      <c r="E26" s="262">
        <v>0</v>
      </c>
      <c r="F26" s="262">
        <f t="shared" si="1"/>
        <v>73</v>
      </c>
      <c r="G26" s="262">
        <v>73</v>
      </c>
      <c r="H26" s="270">
        <v>0</v>
      </c>
      <c r="I26" s="546" t="s">
        <v>598</v>
      </c>
      <c r="J26" s="546"/>
    </row>
    <row r="27" spans="1:16384" customFormat="1">
      <c r="A27" s="188">
        <v>4659</v>
      </c>
      <c r="B27" s="263" t="s">
        <v>616</v>
      </c>
      <c r="C27" s="272">
        <f t="shared" si="0"/>
        <v>21597</v>
      </c>
      <c r="D27" s="264">
        <v>21597</v>
      </c>
      <c r="E27" s="264">
        <v>0</v>
      </c>
      <c r="F27" s="272">
        <f t="shared" si="1"/>
        <v>204</v>
      </c>
      <c r="G27" s="264">
        <v>204</v>
      </c>
      <c r="H27" s="271">
        <v>0</v>
      </c>
      <c r="I27" s="556" t="s">
        <v>550</v>
      </c>
      <c r="J27" s="556"/>
    </row>
    <row r="28" spans="1:16384" customFormat="1">
      <c r="A28" s="189">
        <v>4661</v>
      </c>
      <c r="B28" s="261" t="s">
        <v>617</v>
      </c>
      <c r="C28" s="262">
        <f t="shared" si="0"/>
        <v>2501</v>
      </c>
      <c r="D28" s="262">
        <v>2501</v>
      </c>
      <c r="E28" s="262">
        <v>0</v>
      </c>
      <c r="F28" s="262">
        <f t="shared" si="1"/>
        <v>27</v>
      </c>
      <c r="G28" s="262">
        <v>27</v>
      </c>
      <c r="H28" s="270">
        <v>0</v>
      </c>
      <c r="I28" s="546" t="s">
        <v>597</v>
      </c>
      <c r="J28" s="546"/>
    </row>
    <row r="29" spans="1:16384" customFormat="1" ht="19.5">
      <c r="A29" s="188">
        <v>4663</v>
      </c>
      <c r="B29" s="263" t="s">
        <v>618</v>
      </c>
      <c r="C29" s="272">
        <f t="shared" si="0"/>
        <v>29661</v>
      </c>
      <c r="D29" s="264">
        <v>29661</v>
      </c>
      <c r="E29" s="264">
        <v>0</v>
      </c>
      <c r="F29" s="272">
        <f t="shared" si="1"/>
        <v>660</v>
      </c>
      <c r="G29" s="264">
        <v>660</v>
      </c>
      <c r="H29" s="271">
        <v>0</v>
      </c>
      <c r="I29" s="556" t="s">
        <v>596</v>
      </c>
      <c r="J29" s="556"/>
    </row>
    <row r="30" spans="1:16384" s="372" customFormat="1">
      <c r="A30" s="189">
        <v>4669</v>
      </c>
      <c r="B30" s="261" t="s">
        <v>728</v>
      </c>
      <c r="C30" s="262">
        <f t="shared" si="0"/>
        <v>0</v>
      </c>
      <c r="D30" s="262">
        <v>0</v>
      </c>
      <c r="E30" s="262">
        <v>0</v>
      </c>
      <c r="F30" s="262">
        <f t="shared" si="1"/>
        <v>0</v>
      </c>
      <c r="G30" s="262">
        <v>0</v>
      </c>
      <c r="H30" s="270">
        <v>0</v>
      </c>
      <c r="I30" s="546" t="s">
        <v>729</v>
      </c>
      <c r="J30" s="546"/>
      <c r="K30" s="189"/>
      <c r="L30" s="261"/>
      <c r="M30" s="262"/>
      <c r="N30" s="262"/>
      <c r="O30" s="262"/>
      <c r="P30" s="262"/>
      <c r="Q30" s="262"/>
      <c r="R30" s="270"/>
      <c r="S30" s="546"/>
      <c r="T30" s="546"/>
      <c r="U30" s="189"/>
      <c r="V30" s="261"/>
      <c r="W30" s="262"/>
      <c r="X30" s="262"/>
      <c r="Y30" s="262"/>
      <c r="Z30" s="262"/>
      <c r="AA30" s="262"/>
      <c r="AB30" s="270"/>
      <c r="AC30" s="546"/>
      <c r="AD30" s="546"/>
      <c r="AE30" s="189"/>
      <c r="AF30" s="261"/>
      <c r="AG30" s="262"/>
      <c r="AH30" s="262"/>
      <c r="AI30" s="262"/>
      <c r="AJ30" s="262"/>
      <c r="AK30" s="262"/>
      <c r="AL30" s="270"/>
      <c r="AM30" s="546"/>
      <c r="AN30" s="546"/>
      <c r="AO30" s="189"/>
      <c r="AP30" s="261"/>
      <c r="AQ30" s="262"/>
      <c r="AR30" s="262"/>
      <c r="AS30" s="262"/>
      <c r="AT30" s="262"/>
      <c r="AU30" s="262"/>
      <c r="AV30" s="270"/>
      <c r="AW30" s="546"/>
      <c r="AX30" s="546"/>
      <c r="AY30" s="189"/>
      <c r="AZ30" s="261"/>
      <c r="BA30" s="262"/>
      <c r="BB30" s="262"/>
      <c r="BC30" s="262"/>
      <c r="BD30" s="262"/>
      <c r="BE30" s="262"/>
      <c r="BF30" s="270"/>
      <c r="BG30" s="546"/>
      <c r="BH30" s="546"/>
      <c r="BI30" s="189"/>
      <c r="BJ30" s="261"/>
      <c r="BK30" s="262"/>
      <c r="BL30" s="262"/>
      <c r="BM30" s="262"/>
      <c r="BN30" s="262"/>
      <c r="BO30" s="262"/>
      <c r="BP30" s="270"/>
      <c r="BQ30" s="546"/>
      <c r="BR30" s="546"/>
      <c r="BS30" s="189"/>
      <c r="BT30" s="261"/>
      <c r="BU30" s="262"/>
      <c r="BV30" s="262"/>
      <c r="BW30" s="262"/>
      <c r="BX30" s="262"/>
      <c r="BY30" s="262"/>
      <c r="BZ30" s="270"/>
      <c r="CA30" s="546"/>
      <c r="CB30" s="546"/>
      <c r="CC30" s="189"/>
      <c r="CD30" s="261"/>
      <c r="CE30" s="262"/>
      <c r="CF30" s="262"/>
      <c r="CG30" s="262"/>
      <c r="CH30" s="262"/>
      <c r="CI30" s="262"/>
      <c r="CJ30" s="270"/>
      <c r="CK30" s="546"/>
      <c r="CL30" s="546"/>
      <c r="CM30" s="189"/>
      <c r="CN30" s="261"/>
      <c r="CO30" s="262"/>
      <c r="CP30" s="262"/>
      <c r="CQ30" s="262"/>
      <c r="CR30" s="262"/>
      <c r="CS30" s="262"/>
      <c r="CT30" s="270"/>
      <c r="CU30" s="546"/>
      <c r="CV30" s="546"/>
      <c r="CW30" s="189"/>
      <c r="CX30" s="261"/>
      <c r="CY30" s="262"/>
      <c r="CZ30" s="262"/>
      <c r="DA30" s="262"/>
      <c r="DB30" s="262"/>
      <c r="DC30" s="262"/>
      <c r="DD30" s="270"/>
      <c r="DE30" s="546"/>
      <c r="DF30" s="546"/>
      <c r="DG30" s="189"/>
      <c r="DH30" s="261"/>
      <c r="DI30" s="262"/>
      <c r="DJ30" s="262"/>
      <c r="DK30" s="262"/>
      <c r="DL30" s="262"/>
      <c r="DM30" s="262"/>
      <c r="DN30" s="270"/>
      <c r="DO30" s="546"/>
      <c r="DP30" s="546"/>
      <c r="DQ30" s="189"/>
      <c r="DR30" s="261"/>
      <c r="DS30" s="262"/>
      <c r="DT30" s="262"/>
      <c r="DU30" s="262"/>
      <c r="DV30" s="262"/>
      <c r="DW30" s="262"/>
      <c r="DX30" s="270"/>
      <c r="DY30" s="546"/>
      <c r="DZ30" s="546"/>
      <c r="EA30" s="189"/>
      <c r="EB30" s="261"/>
      <c r="EC30" s="262"/>
      <c r="ED30" s="262"/>
      <c r="EE30" s="262"/>
      <c r="EF30" s="262"/>
      <c r="EG30" s="262"/>
      <c r="EH30" s="270"/>
      <c r="EI30" s="546"/>
      <c r="EJ30" s="546"/>
      <c r="EK30" s="189"/>
      <c r="EL30" s="261"/>
      <c r="EM30" s="262"/>
      <c r="EN30" s="262"/>
      <c r="EO30" s="262"/>
      <c r="EP30" s="262"/>
      <c r="EQ30" s="262"/>
      <c r="ER30" s="270"/>
      <c r="ES30" s="546"/>
      <c r="ET30" s="546"/>
      <c r="EU30" s="189"/>
      <c r="EV30" s="261"/>
      <c r="EW30" s="262"/>
      <c r="EX30" s="262"/>
      <c r="EY30" s="262"/>
      <c r="EZ30" s="262"/>
      <c r="FA30" s="262"/>
      <c r="FB30" s="270"/>
      <c r="FC30" s="546"/>
      <c r="FD30" s="546"/>
      <c r="FE30" s="189"/>
      <c r="FF30" s="261"/>
      <c r="FG30" s="262"/>
      <c r="FH30" s="262"/>
      <c r="FI30" s="262"/>
      <c r="FJ30" s="262"/>
      <c r="FK30" s="262"/>
      <c r="FL30" s="270"/>
      <c r="FM30" s="546"/>
      <c r="FN30" s="546"/>
      <c r="FO30" s="189"/>
      <c r="FP30" s="261"/>
      <c r="FQ30" s="262"/>
      <c r="FR30" s="262"/>
      <c r="FS30" s="262"/>
      <c r="FT30" s="262"/>
      <c r="FU30" s="262"/>
      <c r="FV30" s="270"/>
      <c r="FW30" s="546"/>
      <c r="FX30" s="546"/>
      <c r="FY30" s="189"/>
      <c r="FZ30" s="261"/>
      <c r="GA30" s="262"/>
      <c r="GB30" s="262"/>
      <c r="GC30" s="262"/>
      <c r="GD30" s="262"/>
      <c r="GE30" s="262"/>
      <c r="GF30" s="270"/>
      <c r="GG30" s="546"/>
      <c r="GH30" s="546"/>
      <c r="GI30" s="189"/>
      <c r="GJ30" s="261"/>
      <c r="GK30" s="262"/>
      <c r="GL30" s="262"/>
      <c r="GM30" s="262"/>
      <c r="GN30" s="262"/>
      <c r="GO30" s="262"/>
      <c r="GP30" s="270"/>
      <c r="GQ30" s="546"/>
      <c r="GR30" s="546"/>
      <c r="GS30" s="189"/>
      <c r="GT30" s="261"/>
      <c r="GU30" s="262"/>
      <c r="GV30" s="262"/>
      <c r="GW30" s="262"/>
      <c r="GX30" s="262"/>
      <c r="GY30" s="262"/>
      <c r="GZ30" s="270"/>
      <c r="HA30" s="546"/>
      <c r="HB30" s="546"/>
      <c r="HC30" s="189"/>
      <c r="HD30" s="261"/>
      <c r="HE30" s="262"/>
      <c r="HF30" s="262"/>
      <c r="HG30" s="262"/>
      <c r="HH30" s="262"/>
      <c r="HI30" s="262"/>
      <c r="HJ30" s="270"/>
      <c r="HK30" s="546"/>
      <c r="HL30" s="546"/>
      <c r="HM30" s="189"/>
      <c r="HN30" s="261"/>
      <c r="HO30" s="262"/>
      <c r="HP30" s="262"/>
      <c r="HQ30" s="262"/>
      <c r="HR30" s="262"/>
      <c r="HS30" s="262"/>
      <c r="HT30" s="270"/>
      <c r="HU30" s="546"/>
      <c r="HV30" s="546"/>
      <c r="HW30" s="189"/>
      <c r="HX30" s="261"/>
      <c r="HY30" s="262"/>
      <c r="HZ30" s="262"/>
      <c r="IA30" s="262"/>
      <c r="IB30" s="262"/>
      <c r="IC30" s="262"/>
      <c r="ID30" s="270"/>
      <c r="IE30" s="546"/>
      <c r="IF30" s="546"/>
      <c r="IG30" s="189"/>
      <c r="IH30" s="261"/>
      <c r="II30" s="262"/>
      <c r="IJ30" s="262"/>
      <c r="IK30" s="262"/>
      <c r="IL30" s="262"/>
      <c r="IM30" s="262"/>
      <c r="IN30" s="270"/>
      <c r="IO30" s="546"/>
      <c r="IP30" s="546"/>
      <c r="IQ30" s="189"/>
      <c r="IR30" s="261"/>
      <c r="IS30" s="262"/>
      <c r="IT30" s="262"/>
      <c r="IU30" s="262"/>
      <c r="IV30" s="262"/>
      <c r="IW30" s="262"/>
      <c r="IX30" s="270"/>
      <c r="IY30" s="546"/>
      <c r="IZ30" s="546"/>
      <c r="JA30" s="189"/>
      <c r="JB30" s="261"/>
      <c r="JC30" s="262"/>
      <c r="JD30" s="262"/>
      <c r="JE30" s="262"/>
      <c r="JF30" s="262"/>
      <c r="JG30" s="262"/>
      <c r="JH30" s="270"/>
      <c r="JI30" s="546"/>
      <c r="JJ30" s="546"/>
      <c r="JK30" s="189"/>
      <c r="JL30" s="261"/>
      <c r="JM30" s="262"/>
      <c r="JN30" s="262"/>
      <c r="JO30" s="262"/>
      <c r="JP30" s="262"/>
      <c r="JQ30" s="262"/>
      <c r="JR30" s="270"/>
      <c r="JS30" s="546"/>
      <c r="JT30" s="546"/>
      <c r="JU30" s="189"/>
      <c r="JV30" s="261"/>
      <c r="JW30" s="262"/>
      <c r="JX30" s="262"/>
      <c r="JY30" s="262"/>
      <c r="JZ30" s="262"/>
      <c r="KA30" s="262"/>
      <c r="KB30" s="270"/>
      <c r="KC30" s="546"/>
      <c r="KD30" s="546"/>
      <c r="KE30" s="189"/>
      <c r="KF30" s="261"/>
      <c r="KG30" s="262"/>
      <c r="KH30" s="262"/>
      <c r="KI30" s="262"/>
      <c r="KJ30" s="262"/>
      <c r="KK30" s="262"/>
      <c r="KL30" s="270"/>
      <c r="KM30" s="546"/>
      <c r="KN30" s="546"/>
      <c r="KO30" s="189"/>
      <c r="KP30" s="261"/>
      <c r="KQ30" s="262"/>
      <c r="KR30" s="262"/>
      <c r="KS30" s="262"/>
      <c r="KT30" s="262"/>
      <c r="KU30" s="262"/>
      <c r="KV30" s="270"/>
      <c r="KW30" s="546"/>
      <c r="KX30" s="546"/>
      <c r="KY30" s="189"/>
      <c r="KZ30" s="261"/>
      <c r="LA30" s="262"/>
      <c r="LB30" s="262"/>
      <c r="LC30" s="262"/>
      <c r="LD30" s="262"/>
      <c r="LE30" s="262"/>
      <c r="LF30" s="270"/>
      <c r="LG30" s="546"/>
      <c r="LH30" s="546"/>
      <c r="LI30" s="189"/>
      <c r="LJ30" s="261"/>
      <c r="LK30" s="262"/>
      <c r="LL30" s="262"/>
      <c r="LM30" s="262"/>
      <c r="LN30" s="262"/>
      <c r="LO30" s="262"/>
      <c r="LP30" s="270"/>
      <c r="LQ30" s="546"/>
      <c r="LR30" s="546"/>
      <c r="LS30" s="189"/>
      <c r="LT30" s="261"/>
      <c r="LU30" s="262"/>
      <c r="LV30" s="262"/>
      <c r="LW30" s="262"/>
      <c r="LX30" s="262"/>
      <c r="LY30" s="262"/>
      <c r="LZ30" s="270"/>
      <c r="MA30" s="546"/>
      <c r="MB30" s="546"/>
      <c r="MC30" s="189"/>
      <c r="MD30" s="261"/>
      <c r="ME30" s="262"/>
      <c r="MF30" s="262"/>
      <c r="MG30" s="262"/>
      <c r="MH30" s="262"/>
      <c r="MI30" s="262"/>
      <c r="MJ30" s="270"/>
      <c r="MK30" s="546"/>
      <c r="ML30" s="546"/>
      <c r="MM30" s="189"/>
      <c r="MN30" s="261"/>
      <c r="MO30" s="262"/>
      <c r="MP30" s="262"/>
      <c r="MQ30" s="262"/>
      <c r="MR30" s="262"/>
      <c r="MS30" s="262"/>
      <c r="MT30" s="270"/>
      <c r="MU30" s="546"/>
      <c r="MV30" s="546"/>
      <c r="MW30" s="189"/>
      <c r="MX30" s="261"/>
      <c r="MY30" s="262"/>
      <c r="MZ30" s="262"/>
      <c r="NA30" s="262"/>
      <c r="NB30" s="262"/>
      <c r="NC30" s="262"/>
      <c r="ND30" s="270"/>
      <c r="NE30" s="546"/>
      <c r="NF30" s="546"/>
      <c r="NG30" s="189"/>
      <c r="NH30" s="261"/>
      <c r="NI30" s="262"/>
      <c r="NJ30" s="262"/>
      <c r="NK30" s="262"/>
      <c r="NL30" s="262"/>
      <c r="NM30" s="262"/>
      <c r="NN30" s="270"/>
      <c r="NO30" s="546"/>
      <c r="NP30" s="546"/>
      <c r="NQ30" s="189"/>
      <c r="NR30" s="261"/>
      <c r="NS30" s="262"/>
      <c r="NT30" s="262"/>
      <c r="NU30" s="262"/>
      <c r="NV30" s="262"/>
      <c r="NW30" s="262"/>
      <c r="NX30" s="270"/>
      <c r="NY30" s="546"/>
      <c r="NZ30" s="546"/>
      <c r="OA30" s="189"/>
      <c r="OB30" s="261"/>
      <c r="OC30" s="262"/>
      <c r="OD30" s="262"/>
      <c r="OE30" s="262"/>
      <c r="OF30" s="262"/>
      <c r="OG30" s="262"/>
      <c r="OH30" s="270"/>
      <c r="OI30" s="546"/>
      <c r="OJ30" s="546"/>
      <c r="OK30" s="189"/>
      <c r="OL30" s="261"/>
      <c r="OM30" s="262"/>
      <c r="ON30" s="262"/>
      <c r="OO30" s="262"/>
      <c r="OP30" s="262"/>
      <c r="OQ30" s="262"/>
      <c r="OR30" s="270"/>
      <c r="OS30" s="546"/>
      <c r="OT30" s="546"/>
      <c r="OU30" s="189"/>
      <c r="OV30" s="261"/>
      <c r="OW30" s="262"/>
      <c r="OX30" s="262"/>
      <c r="OY30" s="262"/>
      <c r="OZ30" s="262"/>
      <c r="PA30" s="262"/>
      <c r="PB30" s="270"/>
      <c r="PC30" s="546"/>
      <c r="PD30" s="546"/>
      <c r="PE30" s="189"/>
      <c r="PF30" s="261"/>
      <c r="PG30" s="262"/>
      <c r="PH30" s="262"/>
      <c r="PI30" s="262"/>
      <c r="PJ30" s="262"/>
      <c r="PK30" s="262"/>
      <c r="PL30" s="270"/>
      <c r="PM30" s="546"/>
      <c r="PN30" s="546"/>
      <c r="PO30" s="189"/>
      <c r="PP30" s="261"/>
      <c r="PQ30" s="262"/>
      <c r="PR30" s="262"/>
      <c r="PS30" s="262"/>
      <c r="PT30" s="262"/>
      <c r="PU30" s="262"/>
      <c r="PV30" s="270"/>
      <c r="PW30" s="546"/>
      <c r="PX30" s="546"/>
      <c r="PY30" s="189"/>
      <c r="PZ30" s="261"/>
      <c r="QA30" s="262"/>
      <c r="QB30" s="262"/>
      <c r="QC30" s="262"/>
      <c r="QD30" s="262"/>
      <c r="QE30" s="262"/>
      <c r="QF30" s="270"/>
      <c r="QG30" s="546"/>
      <c r="QH30" s="546"/>
      <c r="QI30" s="189"/>
      <c r="QJ30" s="261"/>
      <c r="QK30" s="262"/>
      <c r="QL30" s="262"/>
      <c r="QM30" s="262"/>
      <c r="QN30" s="262"/>
      <c r="QO30" s="262"/>
      <c r="QP30" s="270"/>
      <c r="QQ30" s="546"/>
      <c r="QR30" s="546"/>
      <c r="QS30" s="189"/>
      <c r="QT30" s="261"/>
      <c r="QU30" s="262"/>
      <c r="QV30" s="262"/>
      <c r="QW30" s="262"/>
      <c r="QX30" s="262"/>
      <c r="QY30" s="262"/>
      <c r="QZ30" s="270"/>
      <c r="RA30" s="546"/>
      <c r="RB30" s="546"/>
      <c r="RC30" s="189"/>
      <c r="RD30" s="261"/>
      <c r="RE30" s="262"/>
      <c r="RF30" s="262"/>
      <c r="RG30" s="262"/>
      <c r="RH30" s="262"/>
      <c r="RI30" s="262"/>
      <c r="RJ30" s="270"/>
      <c r="RK30" s="546"/>
      <c r="RL30" s="546"/>
      <c r="RM30" s="189"/>
      <c r="RN30" s="261"/>
      <c r="RO30" s="262"/>
      <c r="RP30" s="262"/>
      <c r="RQ30" s="262"/>
      <c r="RR30" s="262"/>
      <c r="RS30" s="262"/>
      <c r="RT30" s="270"/>
      <c r="RU30" s="546"/>
      <c r="RV30" s="546"/>
      <c r="RW30" s="189"/>
      <c r="RX30" s="261"/>
      <c r="RY30" s="262"/>
      <c r="RZ30" s="262"/>
      <c r="SA30" s="262"/>
      <c r="SB30" s="262"/>
      <c r="SC30" s="262"/>
      <c r="SD30" s="270"/>
      <c r="SE30" s="546"/>
      <c r="SF30" s="546"/>
      <c r="SG30" s="189"/>
      <c r="SH30" s="261"/>
      <c r="SI30" s="262"/>
      <c r="SJ30" s="262"/>
      <c r="SK30" s="262"/>
      <c r="SL30" s="262"/>
      <c r="SM30" s="262"/>
      <c r="SN30" s="270"/>
      <c r="SO30" s="546"/>
      <c r="SP30" s="546"/>
      <c r="SQ30" s="189"/>
      <c r="SR30" s="261"/>
      <c r="SS30" s="262"/>
      <c r="ST30" s="262"/>
      <c r="SU30" s="262"/>
      <c r="SV30" s="262"/>
      <c r="SW30" s="262"/>
      <c r="SX30" s="270"/>
      <c r="SY30" s="546"/>
      <c r="SZ30" s="546"/>
      <c r="TA30" s="189"/>
      <c r="TB30" s="261"/>
      <c r="TC30" s="262"/>
      <c r="TD30" s="262"/>
      <c r="TE30" s="262"/>
      <c r="TF30" s="262"/>
      <c r="TG30" s="262"/>
      <c r="TH30" s="270"/>
      <c r="TI30" s="546"/>
      <c r="TJ30" s="546"/>
      <c r="TK30" s="189"/>
      <c r="TL30" s="261"/>
      <c r="TM30" s="262"/>
      <c r="TN30" s="262"/>
      <c r="TO30" s="262"/>
      <c r="TP30" s="262"/>
      <c r="TQ30" s="262"/>
      <c r="TR30" s="270"/>
      <c r="TS30" s="546"/>
      <c r="TT30" s="546"/>
      <c r="TU30" s="189"/>
      <c r="TV30" s="261"/>
      <c r="TW30" s="262"/>
      <c r="TX30" s="262"/>
      <c r="TY30" s="262"/>
      <c r="TZ30" s="262"/>
      <c r="UA30" s="262"/>
      <c r="UB30" s="270"/>
      <c r="UC30" s="546"/>
      <c r="UD30" s="546"/>
      <c r="UE30" s="189"/>
      <c r="UF30" s="261"/>
      <c r="UG30" s="262"/>
      <c r="UH30" s="262"/>
      <c r="UI30" s="262"/>
      <c r="UJ30" s="262"/>
      <c r="UK30" s="262"/>
      <c r="UL30" s="270"/>
      <c r="UM30" s="546"/>
      <c r="UN30" s="546"/>
      <c r="UO30" s="189"/>
      <c r="UP30" s="261"/>
      <c r="UQ30" s="262"/>
      <c r="UR30" s="262"/>
      <c r="US30" s="262"/>
      <c r="UT30" s="262"/>
      <c r="UU30" s="262"/>
      <c r="UV30" s="270"/>
      <c r="UW30" s="546"/>
      <c r="UX30" s="546"/>
      <c r="UY30" s="189"/>
      <c r="UZ30" s="261"/>
      <c r="VA30" s="262"/>
      <c r="VB30" s="262"/>
      <c r="VC30" s="262"/>
      <c r="VD30" s="262"/>
      <c r="VE30" s="262"/>
      <c r="VF30" s="270"/>
      <c r="VG30" s="546"/>
      <c r="VH30" s="546"/>
      <c r="VI30" s="189"/>
      <c r="VJ30" s="261"/>
      <c r="VK30" s="262"/>
      <c r="VL30" s="262"/>
      <c r="VM30" s="262"/>
      <c r="VN30" s="262"/>
      <c r="VO30" s="262"/>
      <c r="VP30" s="270"/>
      <c r="VQ30" s="546"/>
      <c r="VR30" s="546"/>
      <c r="VS30" s="189"/>
      <c r="VT30" s="261"/>
      <c r="VU30" s="262"/>
      <c r="VV30" s="262"/>
      <c r="VW30" s="262"/>
      <c r="VX30" s="262"/>
      <c r="VY30" s="262"/>
      <c r="VZ30" s="270"/>
      <c r="WA30" s="546"/>
      <c r="WB30" s="546"/>
      <c r="WC30" s="189"/>
      <c r="WD30" s="261"/>
      <c r="WE30" s="262"/>
      <c r="WF30" s="262"/>
      <c r="WG30" s="262"/>
      <c r="WH30" s="262"/>
      <c r="WI30" s="262"/>
      <c r="WJ30" s="270"/>
      <c r="WK30" s="546"/>
      <c r="WL30" s="546"/>
      <c r="WM30" s="189"/>
      <c r="WN30" s="261"/>
      <c r="WO30" s="262"/>
      <c r="WP30" s="262"/>
      <c r="WQ30" s="262"/>
      <c r="WR30" s="262"/>
      <c r="WS30" s="262"/>
      <c r="WT30" s="270"/>
      <c r="WU30" s="546"/>
      <c r="WV30" s="546"/>
      <c r="WW30" s="189"/>
      <c r="WX30" s="261"/>
      <c r="WY30" s="262"/>
      <c r="WZ30" s="262"/>
      <c r="XA30" s="262"/>
      <c r="XB30" s="262"/>
      <c r="XC30" s="262"/>
      <c r="XD30" s="270"/>
      <c r="XE30" s="546"/>
      <c r="XF30" s="546"/>
      <c r="XG30" s="189"/>
      <c r="XH30" s="261"/>
      <c r="XI30" s="262"/>
      <c r="XJ30" s="262"/>
      <c r="XK30" s="262"/>
      <c r="XL30" s="262"/>
      <c r="XM30" s="262"/>
      <c r="XN30" s="270"/>
      <c r="XO30" s="546"/>
      <c r="XP30" s="546"/>
      <c r="XQ30" s="189"/>
      <c r="XR30" s="261"/>
      <c r="XS30" s="262"/>
      <c r="XT30" s="262"/>
      <c r="XU30" s="262"/>
      <c r="XV30" s="262"/>
      <c r="XW30" s="262"/>
      <c r="XX30" s="270"/>
      <c r="XY30" s="546"/>
      <c r="XZ30" s="546"/>
      <c r="YA30" s="189"/>
      <c r="YB30" s="261"/>
      <c r="YC30" s="262"/>
      <c r="YD30" s="262"/>
      <c r="YE30" s="262"/>
      <c r="YF30" s="262"/>
      <c r="YG30" s="262"/>
      <c r="YH30" s="270"/>
      <c r="YI30" s="546"/>
      <c r="YJ30" s="546"/>
      <c r="YK30" s="189"/>
      <c r="YL30" s="261"/>
      <c r="YM30" s="262"/>
      <c r="YN30" s="262"/>
      <c r="YO30" s="262"/>
      <c r="YP30" s="262"/>
      <c r="YQ30" s="262"/>
      <c r="YR30" s="270"/>
      <c r="YS30" s="546"/>
      <c r="YT30" s="546"/>
      <c r="YU30" s="189"/>
      <c r="YV30" s="261"/>
      <c r="YW30" s="262"/>
      <c r="YX30" s="262"/>
      <c r="YY30" s="262"/>
      <c r="YZ30" s="262"/>
      <c r="ZA30" s="262"/>
      <c r="ZB30" s="270"/>
      <c r="ZC30" s="546"/>
      <c r="ZD30" s="546"/>
      <c r="ZE30" s="189"/>
      <c r="ZF30" s="261"/>
      <c r="ZG30" s="262"/>
      <c r="ZH30" s="262"/>
      <c r="ZI30" s="262"/>
      <c r="ZJ30" s="262"/>
      <c r="ZK30" s="262"/>
      <c r="ZL30" s="270"/>
      <c r="ZM30" s="546"/>
      <c r="ZN30" s="546"/>
      <c r="ZO30" s="189"/>
      <c r="ZP30" s="261"/>
      <c r="ZQ30" s="262"/>
      <c r="ZR30" s="262"/>
      <c r="ZS30" s="262"/>
      <c r="ZT30" s="262"/>
      <c r="ZU30" s="262"/>
      <c r="ZV30" s="270"/>
      <c r="ZW30" s="546"/>
      <c r="ZX30" s="546"/>
      <c r="ZY30" s="189"/>
      <c r="ZZ30" s="261"/>
      <c r="AAA30" s="262"/>
      <c r="AAB30" s="262"/>
      <c r="AAC30" s="262"/>
      <c r="AAD30" s="262"/>
      <c r="AAE30" s="262"/>
      <c r="AAF30" s="270"/>
      <c r="AAG30" s="546"/>
      <c r="AAH30" s="546"/>
      <c r="AAI30" s="189"/>
      <c r="AAJ30" s="261"/>
      <c r="AAK30" s="262"/>
      <c r="AAL30" s="262"/>
      <c r="AAM30" s="262"/>
      <c r="AAN30" s="262"/>
      <c r="AAO30" s="262"/>
      <c r="AAP30" s="270"/>
      <c r="AAQ30" s="546"/>
      <c r="AAR30" s="546"/>
      <c r="AAS30" s="189"/>
      <c r="AAT30" s="261"/>
      <c r="AAU30" s="262"/>
      <c r="AAV30" s="262"/>
      <c r="AAW30" s="262"/>
      <c r="AAX30" s="262"/>
      <c r="AAY30" s="262"/>
      <c r="AAZ30" s="270"/>
      <c r="ABA30" s="546"/>
      <c r="ABB30" s="546"/>
      <c r="ABC30" s="189"/>
      <c r="ABD30" s="261"/>
      <c r="ABE30" s="262"/>
      <c r="ABF30" s="262"/>
      <c r="ABG30" s="262"/>
      <c r="ABH30" s="262"/>
      <c r="ABI30" s="262"/>
      <c r="ABJ30" s="270"/>
      <c r="ABK30" s="546"/>
      <c r="ABL30" s="546"/>
      <c r="ABM30" s="189"/>
      <c r="ABN30" s="261"/>
      <c r="ABO30" s="262"/>
      <c r="ABP30" s="262"/>
      <c r="ABQ30" s="262"/>
      <c r="ABR30" s="262"/>
      <c r="ABS30" s="262"/>
      <c r="ABT30" s="270"/>
      <c r="ABU30" s="546"/>
      <c r="ABV30" s="546"/>
      <c r="ABW30" s="189"/>
      <c r="ABX30" s="261"/>
      <c r="ABY30" s="262"/>
      <c r="ABZ30" s="262"/>
      <c r="ACA30" s="262"/>
      <c r="ACB30" s="262"/>
      <c r="ACC30" s="262"/>
      <c r="ACD30" s="270"/>
      <c r="ACE30" s="546"/>
      <c r="ACF30" s="546"/>
      <c r="ACG30" s="189"/>
      <c r="ACH30" s="261"/>
      <c r="ACI30" s="262"/>
      <c r="ACJ30" s="262"/>
      <c r="ACK30" s="262"/>
      <c r="ACL30" s="262"/>
      <c r="ACM30" s="262"/>
      <c r="ACN30" s="270"/>
      <c r="ACO30" s="546"/>
      <c r="ACP30" s="546"/>
      <c r="ACQ30" s="189"/>
      <c r="ACR30" s="261"/>
      <c r="ACS30" s="262"/>
      <c r="ACT30" s="262"/>
      <c r="ACU30" s="262"/>
      <c r="ACV30" s="262"/>
      <c r="ACW30" s="262"/>
      <c r="ACX30" s="270"/>
      <c r="ACY30" s="546"/>
      <c r="ACZ30" s="546"/>
      <c r="ADA30" s="189"/>
      <c r="ADB30" s="261"/>
      <c r="ADC30" s="262"/>
      <c r="ADD30" s="262"/>
      <c r="ADE30" s="262"/>
      <c r="ADF30" s="262"/>
      <c r="ADG30" s="262"/>
      <c r="ADH30" s="270"/>
      <c r="ADI30" s="546"/>
      <c r="ADJ30" s="546"/>
      <c r="ADK30" s="189"/>
      <c r="ADL30" s="261"/>
      <c r="ADM30" s="262"/>
      <c r="ADN30" s="262"/>
      <c r="ADO30" s="262"/>
      <c r="ADP30" s="262"/>
      <c r="ADQ30" s="262"/>
      <c r="ADR30" s="270"/>
      <c r="ADS30" s="546"/>
      <c r="ADT30" s="546"/>
      <c r="ADU30" s="189"/>
      <c r="ADV30" s="261"/>
      <c r="ADW30" s="262"/>
      <c r="ADX30" s="262"/>
      <c r="ADY30" s="262"/>
      <c r="ADZ30" s="262"/>
      <c r="AEA30" s="262"/>
      <c r="AEB30" s="270"/>
      <c r="AEC30" s="546"/>
      <c r="AED30" s="546"/>
      <c r="AEE30" s="189"/>
      <c r="AEF30" s="261"/>
      <c r="AEG30" s="262"/>
      <c r="AEH30" s="262"/>
      <c r="AEI30" s="262"/>
      <c r="AEJ30" s="262"/>
      <c r="AEK30" s="262"/>
      <c r="AEL30" s="270"/>
      <c r="AEM30" s="546"/>
      <c r="AEN30" s="546"/>
      <c r="AEO30" s="189"/>
      <c r="AEP30" s="261"/>
      <c r="AEQ30" s="262"/>
      <c r="AER30" s="262"/>
      <c r="AES30" s="262"/>
      <c r="AET30" s="262"/>
      <c r="AEU30" s="262"/>
      <c r="AEV30" s="270"/>
      <c r="AEW30" s="546"/>
      <c r="AEX30" s="546"/>
      <c r="AEY30" s="189"/>
      <c r="AEZ30" s="261"/>
      <c r="AFA30" s="262"/>
      <c r="AFB30" s="262"/>
      <c r="AFC30" s="262"/>
      <c r="AFD30" s="262"/>
      <c r="AFE30" s="262"/>
      <c r="AFF30" s="270"/>
      <c r="AFG30" s="546"/>
      <c r="AFH30" s="546"/>
      <c r="AFI30" s="189"/>
      <c r="AFJ30" s="261"/>
      <c r="AFK30" s="262"/>
      <c r="AFL30" s="262"/>
      <c r="AFM30" s="262"/>
      <c r="AFN30" s="262"/>
      <c r="AFO30" s="262"/>
      <c r="AFP30" s="270"/>
      <c r="AFQ30" s="546"/>
      <c r="AFR30" s="546"/>
      <c r="AFS30" s="189"/>
      <c r="AFT30" s="261"/>
      <c r="AFU30" s="262"/>
      <c r="AFV30" s="262"/>
      <c r="AFW30" s="262"/>
      <c r="AFX30" s="262"/>
      <c r="AFY30" s="262"/>
      <c r="AFZ30" s="270"/>
      <c r="AGA30" s="546"/>
      <c r="AGB30" s="546"/>
      <c r="AGC30" s="189"/>
      <c r="AGD30" s="261"/>
      <c r="AGE30" s="262"/>
      <c r="AGF30" s="262"/>
      <c r="AGG30" s="262"/>
      <c r="AGH30" s="262"/>
      <c r="AGI30" s="262"/>
      <c r="AGJ30" s="270"/>
      <c r="AGK30" s="546"/>
      <c r="AGL30" s="546"/>
      <c r="AGM30" s="189"/>
      <c r="AGN30" s="261"/>
      <c r="AGO30" s="262"/>
      <c r="AGP30" s="262"/>
      <c r="AGQ30" s="262"/>
      <c r="AGR30" s="262"/>
      <c r="AGS30" s="262"/>
      <c r="AGT30" s="270"/>
      <c r="AGU30" s="546"/>
      <c r="AGV30" s="546"/>
      <c r="AGW30" s="189"/>
      <c r="AGX30" s="261"/>
      <c r="AGY30" s="262"/>
      <c r="AGZ30" s="262"/>
      <c r="AHA30" s="262"/>
      <c r="AHB30" s="262"/>
      <c r="AHC30" s="262"/>
      <c r="AHD30" s="270"/>
      <c r="AHE30" s="546"/>
      <c r="AHF30" s="546"/>
      <c r="AHG30" s="189"/>
      <c r="AHH30" s="261"/>
      <c r="AHI30" s="262"/>
      <c r="AHJ30" s="262"/>
      <c r="AHK30" s="262"/>
      <c r="AHL30" s="262"/>
      <c r="AHM30" s="262"/>
      <c r="AHN30" s="270"/>
      <c r="AHO30" s="546"/>
      <c r="AHP30" s="546"/>
      <c r="AHQ30" s="189"/>
      <c r="AHR30" s="261"/>
      <c r="AHS30" s="262"/>
      <c r="AHT30" s="262"/>
      <c r="AHU30" s="262"/>
      <c r="AHV30" s="262"/>
      <c r="AHW30" s="262"/>
      <c r="AHX30" s="270"/>
      <c r="AHY30" s="546"/>
      <c r="AHZ30" s="546"/>
      <c r="AIA30" s="189"/>
      <c r="AIB30" s="261"/>
      <c r="AIC30" s="262"/>
      <c r="AID30" s="262"/>
      <c r="AIE30" s="262"/>
      <c r="AIF30" s="262"/>
      <c r="AIG30" s="262"/>
      <c r="AIH30" s="270"/>
      <c r="AII30" s="546"/>
      <c r="AIJ30" s="546"/>
      <c r="AIK30" s="189"/>
      <c r="AIL30" s="261"/>
      <c r="AIM30" s="262"/>
      <c r="AIN30" s="262"/>
      <c r="AIO30" s="262"/>
      <c r="AIP30" s="262"/>
      <c r="AIQ30" s="262"/>
      <c r="AIR30" s="270"/>
      <c r="AIS30" s="546"/>
      <c r="AIT30" s="546"/>
      <c r="AIU30" s="189"/>
      <c r="AIV30" s="261"/>
      <c r="AIW30" s="262"/>
      <c r="AIX30" s="262"/>
      <c r="AIY30" s="262"/>
      <c r="AIZ30" s="262"/>
      <c r="AJA30" s="262"/>
      <c r="AJB30" s="270"/>
      <c r="AJC30" s="546"/>
      <c r="AJD30" s="546"/>
      <c r="AJE30" s="189"/>
      <c r="AJF30" s="261"/>
      <c r="AJG30" s="262"/>
      <c r="AJH30" s="262"/>
      <c r="AJI30" s="262"/>
      <c r="AJJ30" s="262"/>
      <c r="AJK30" s="262"/>
      <c r="AJL30" s="270"/>
      <c r="AJM30" s="546"/>
      <c r="AJN30" s="546"/>
      <c r="AJO30" s="189"/>
      <c r="AJP30" s="261"/>
      <c r="AJQ30" s="262"/>
      <c r="AJR30" s="262"/>
      <c r="AJS30" s="262"/>
      <c r="AJT30" s="262"/>
      <c r="AJU30" s="262"/>
      <c r="AJV30" s="270"/>
      <c r="AJW30" s="546"/>
      <c r="AJX30" s="546"/>
      <c r="AJY30" s="189"/>
      <c r="AJZ30" s="261"/>
      <c r="AKA30" s="262"/>
      <c r="AKB30" s="262"/>
      <c r="AKC30" s="262"/>
      <c r="AKD30" s="262"/>
      <c r="AKE30" s="262"/>
      <c r="AKF30" s="270"/>
      <c r="AKG30" s="546"/>
      <c r="AKH30" s="546"/>
      <c r="AKI30" s="189"/>
      <c r="AKJ30" s="261"/>
      <c r="AKK30" s="262"/>
      <c r="AKL30" s="262"/>
      <c r="AKM30" s="262"/>
      <c r="AKN30" s="262"/>
      <c r="AKO30" s="262"/>
      <c r="AKP30" s="270"/>
      <c r="AKQ30" s="546"/>
      <c r="AKR30" s="546"/>
      <c r="AKS30" s="189"/>
      <c r="AKT30" s="261"/>
      <c r="AKU30" s="262"/>
      <c r="AKV30" s="262"/>
      <c r="AKW30" s="262"/>
      <c r="AKX30" s="262"/>
      <c r="AKY30" s="262"/>
      <c r="AKZ30" s="270"/>
      <c r="ALA30" s="546"/>
      <c r="ALB30" s="546"/>
      <c r="ALC30" s="189"/>
      <c r="ALD30" s="261"/>
      <c r="ALE30" s="262"/>
      <c r="ALF30" s="262"/>
      <c r="ALG30" s="262"/>
      <c r="ALH30" s="262"/>
      <c r="ALI30" s="262"/>
      <c r="ALJ30" s="270"/>
      <c r="ALK30" s="546"/>
      <c r="ALL30" s="546"/>
      <c r="ALM30" s="189"/>
      <c r="ALN30" s="261"/>
      <c r="ALO30" s="262"/>
      <c r="ALP30" s="262"/>
      <c r="ALQ30" s="262"/>
      <c r="ALR30" s="262"/>
      <c r="ALS30" s="262"/>
      <c r="ALT30" s="270"/>
      <c r="ALU30" s="546"/>
      <c r="ALV30" s="546"/>
      <c r="ALW30" s="189"/>
      <c r="ALX30" s="261"/>
      <c r="ALY30" s="262"/>
      <c r="ALZ30" s="262"/>
      <c r="AMA30" s="262"/>
      <c r="AMB30" s="262"/>
      <c r="AMC30" s="262"/>
      <c r="AMD30" s="270"/>
      <c r="AME30" s="546"/>
      <c r="AMF30" s="546"/>
      <c r="AMG30" s="189"/>
      <c r="AMH30" s="261"/>
      <c r="AMI30" s="262"/>
      <c r="AMJ30" s="262"/>
      <c r="AMK30" s="262"/>
      <c r="AML30" s="262"/>
      <c r="AMM30" s="262"/>
      <c r="AMN30" s="270"/>
      <c r="AMO30" s="546"/>
      <c r="AMP30" s="546"/>
      <c r="AMQ30" s="189"/>
      <c r="AMR30" s="261"/>
      <c r="AMS30" s="262"/>
      <c r="AMT30" s="262"/>
      <c r="AMU30" s="262"/>
      <c r="AMV30" s="262"/>
      <c r="AMW30" s="262"/>
      <c r="AMX30" s="270"/>
      <c r="AMY30" s="546"/>
      <c r="AMZ30" s="546"/>
      <c r="ANA30" s="189"/>
      <c r="ANB30" s="261"/>
      <c r="ANC30" s="262"/>
      <c r="AND30" s="262"/>
      <c r="ANE30" s="262"/>
      <c r="ANF30" s="262"/>
      <c r="ANG30" s="262"/>
      <c r="ANH30" s="270"/>
      <c r="ANI30" s="546"/>
      <c r="ANJ30" s="546"/>
      <c r="ANK30" s="189"/>
      <c r="ANL30" s="261"/>
      <c r="ANM30" s="262"/>
      <c r="ANN30" s="262"/>
      <c r="ANO30" s="262"/>
      <c r="ANP30" s="262"/>
      <c r="ANQ30" s="262"/>
      <c r="ANR30" s="270"/>
      <c r="ANS30" s="546"/>
      <c r="ANT30" s="546"/>
      <c r="ANU30" s="189"/>
      <c r="ANV30" s="261"/>
      <c r="ANW30" s="262"/>
      <c r="ANX30" s="262"/>
      <c r="ANY30" s="262"/>
      <c r="ANZ30" s="262"/>
      <c r="AOA30" s="262"/>
      <c r="AOB30" s="270"/>
      <c r="AOC30" s="546"/>
      <c r="AOD30" s="546"/>
      <c r="AOE30" s="189"/>
      <c r="AOF30" s="261"/>
      <c r="AOG30" s="262"/>
      <c r="AOH30" s="262"/>
      <c r="AOI30" s="262"/>
      <c r="AOJ30" s="262"/>
      <c r="AOK30" s="262"/>
      <c r="AOL30" s="270"/>
      <c r="AOM30" s="546"/>
      <c r="AON30" s="546"/>
      <c r="AOO30" s="189"/>
      <c r="AOP30" s="261"/>
      <c r="AOQ30" s="262"/>
      <c r="AOR30" s="262"/>
      <c r="AOS30" s="262"/>
      <c r="AOT30" s="262"/>
      <c r="AOU30" s="262"/>
      <c r="AOV30" s="270"/>
      <c r="AOW30" s="546"/>
      <c r="AOX30" s="546"/>
      <c r="AOY30" s="189"/>
      <c r="AOZ30" s="261"/>
      <c r="APA30" s="262"/>
      <c r="APB30" s="262"/>
      <c r="APC30" s="262"/>
      <c r="APD30" s="262"/>
      <c r="APE30" s="262"/>
      <c r="APF30" s="270"/>
      <c r="APG30" s="546"/>
      <c r="APH30" s="546"/>
      <c r="API30" s="189"/>
      <c r="APJ30" s="261"/>
      <c r="APK30" s="262"/>
      <c r="APL30" s="262"/>
      <c r="APM30" s="262"/>
      <c r="APN30" s="262"/>
      <c r="APO30" s="262"/>
      <c r="APP30" s="270"/>
      <c r="APQ30" s="546"/>
      <c r="APR30" s="546"/>
      <c r="APS30" s="189"/>
      <c r="APT30" s="261"/>
      <c r="APU30" s="262"/>
      <c r="APV30" s="262"/>
      <c r="APW30" s="262"/>
      <c r="APX30" s="262"/>
      <c r="APY30" s="262"/>
      <c r="APZ30" s="270"/>
      <c r="AQA30" s="546"/>
      <c r="AQB30" s="546"/>
      <c r="AQC30" s="189"/>
      <c r="AQD30" s="261"/>
      <c r="AQE30" s="262"/>
      <c r="AQF30" s="262"/>
      <c r="AQG30" s="262"/>
      <c r="AQH30" s="262"/>
      <c r="AQI30" s="262"/>
      <c r="AQJ30" s="270"/>
      <c r="AQK30" s="546"/>
      <c r="AQL30" s="546"/>
      <c r="AQM30" s="189"/>
      <c r="AQN30" s="261"/>
      <c r="AQO30" s="262"/>
      <c r="AQP30" s="262"/>
      <c r="AQQ30" s="262"/>
      <c r="AQR30" s="262"/>
      <c r="AQS30" s="262"/>
      <c r="AQT30" s="270"/>
      <c r="AQU30" s="546"/>
      <c r="AQV30" s="546"/>
      <c r="AQW30" s="189"/>
      <c r="AQX30" s="261"/>
      <c r="AQY30" s="262"/>
      <c r="AQZ30" s="262"/>
      <c r="ARA30" s="262"/>
      <c r="ARB30" s="262"/>
      <c r="ARC30" s="262"/>
      <c r="ARD30" s="270"/>
      <c r="ARE30" s="546"/>
      <c r="ARF30" s="546"/>
      <c r="ARG30" s="189"/>
      <c r="ARH30" s="261"/>
      <c r="ARI30" s="262"/>
      <c r="ARJ30" s="262"/>
      <c r="ARK30" s="262"/>
      <c r="ARL30" s="262"/>
      <c r="ARM30" s="262"/>
      <c r="ARN30" s="270"/>
      <c r="ARO30" s="546"/>
      <c r="ARP30" s="546"/>
      <c r="ARQ30" s="189"/>
      <c r="ARR30" s="261"/>
      <c r="ARS30" s="262"/>
      <c r="ART30" s="262"/>
      <c r="ARU30" s="262"/>
      <c r="ARV30" s="262"/>
      <c r="ARW30" s="262"/>
      <c r="ARX30" s="270"/>
      <c r="ARY30" s="546"/>
      <c r="ARZ30" s="546"/>
      <c r="ASA30" s="189"/>
      <c r="ASB30" s="261"/>
      <c r="ASC30" s="262"/>
      <c r="ASD30" s="262"/>
      <c r="ASE30" s="262"/>
      <c r="ASF30" s="262"/>
      <c r="ASG30" s="262"/>
      <c r="ASH30" s="270"/>
      <c r="ASI30" s="546"/>
      <c r="ASJ30" s="546"/>
      <c r="ASK30" s="189"/>
      <c r="ASL30" s="261"/>
      <c r="ASM30" s="262"/>
      <c r="ASN30" s="262"/>
      <c r="ASO30" s="262"/>
      <c r="ASP30" s="262"/>
      <c r="ASQ30" s="262"/>
      <c r="ASR30" s="270"/>
      <c r="ASS30" s="546"/>
      <c r="AST30" s="546"/>
      <c r="ASU30" s="189"/>
      <c r="ASV30" s="261"/>
      <c r="ASW30" s="262"/>
      <c r="ASX30" s="262"/>
      <c r="ASY30" s="262"/>
      <c r="ASZ30" s="262"/>
      <c r="ATA30" s="262"/>
      <c r="ATB30" s="270"/>
      <c r="ATC30" s="546"/>
      <c r="ATD30" s="546"/>
      <c r="ATE30" s="189"/>
      <c r="ATF30" s="261"/>
      <c r="ATG30" s="262"/>
      <c r="ATH30" s="262"/>
      <c r="ATI30" s="262"/>
      <c r="ATJ30" s="262"/>
      <c r="ATK30" s="262"/>
      <c r="ATL30" s="270"/>
      <c r="ATM30" s="546"/>
      <c r="ATN30" s="546"/>
      <c r="ATO30" s="189"/>
      <c r="ATP30" s="261"/>
      <c r="ATQ30" s="262"/>
      <c r="ATR30" s="262"/>
      <c r="ATS30" s="262"/>
      <c r="ATT30" s="262"/>
      <c r="ATU30" s="262"/>
      <c r="ATV30" s="270"/>
      <c r="ATW30" s="546"/>
      <c r="ATX30" s="546"/>
      <c r="ATY30" s="189"/>
      <c r="ATZ30" s="261"/>
      <c r="AUA30" s="262"/>
      <c r="AUB30" s="262"/>
      <c r="AUC30" s="262"/>
      <c r="AUD30" s="262"/>
      <c r="AUE30" s="262"/>
      <c r="AUF30" s="270"/>
      <c r="AUG30" s="546"/>
      <c r="AUH30" s="546"/>
      <c r="AUI30" s="189"/>
      <c r="AUJ30" s="261"/>
      <c r="AUK30" s="262"/>
      <c r="AUL30" s="262"/>
      <c r="AUM30" s="262"/>
      <c r="AUN30" s="262"/>
      <c r="AUO30" s="262"/>
      <c r="AUP30" s="270"/>
      <c r="AUQ30" s="546"/>
      <c r="AUR30" s="546"/>
      <c r="AUS30" s="189"/>
      <c r="AUT30" s="261"/>
      <c r="AUU30" s="262"/>
      <c r="AUV30" s="262"/>
      <c r="AUW30" s="262"/>
      <c r="AUX30" s="262"/>
      <c r="AUY30" s="262"/>
      <c r="AUZ30" s="270"/>
      <c r="AVA30" s="546"/>
      <c r="AVB30" s="546"/>
      <c r="AVC30" s="189"/>
      <c r="AVD30" s="261"/>
      <c r="AVE30" s="262"/>
      <c r="AVF30" s="262"/>
      <c r="AVG30" s="262"/>
      <c r="AVH30" s="262"/>
      <c r="AVI30" s="262"/>
      <c r="AVJ30" s="270"/>
      <c r="AVK30" s="546"/>
      <c r="AVL30" s="546"/>
      <c r="AVM30" s="189"/>
      <c r="AVN30" s="261"/>
      <c r="AVO30" s="262"/>
      <c r="AVP30" s="262"/>
      <c r="AVQ30" s="262"/>
      <c r="AVR30" s="262"/>
      <c r="AVS30" s="262"/>
      <c r="AVT30" s="270"/>
      <c r="AVU30" s="546"/>
      <c r="AVV30" s="546"/>
      <c r="AVW30" s="189"/>
      <c r="AVX30" s="261"/>
      <c r="AVY30" s="262"/>
      <c r="AVZ30" s="262"/>
      <c r="AWA30" s="262"/>
      <c r="AWB30" s="262"/>
      <c r="AWC30" s="262"/>
      <c r="AWD30" s="270"/>
      <c r="AWE30" s="546"/>
      <c r="AWF30" s="546"/>
      <c r="AWG30" s="189"/>
      <c r="AWH30" s="261"/>
      <c r="AWI30" s="262"/>
      <c r="AWJ30" s="262"/>
      <c r="AWK30" s="262"/>
      <c r="AWL30" s="262"/>
      <c r="AWM30" s="262"/>
      <c r="AWN30" s="270"/>
      <c r="AWO30" s="546"/>
      <c r="AWP30" s="546"/>
      <c r="AWQ30" s="189"/>
      <c r="AWR30" s="261"/>
      <c r="AWS30" s="262"/>
      <c r="AWT30" s="262"/>
      <c r="AWU30" s="262"/>
      <c r="AWV30" s="262"/>
      <c r="AWW30" s="262"/>
      <c r="AWX30" s="270"/>
      <c r="AWY30" s="546"/>
      <c r="AWZ30" s="546"/>
      <c r="AXA30" s="189"/>
      <c r="AXB30" s="261"/>
      <c r="AXC30" s="262"/>
      <c r="AXD30" s="262"/>
      <c r="AXE30" s="262"/>
      <c r="AXF30" s="262"/>
      <c r="AXG30" s="262"/>
      <c r="AXH30" s="270"/>
      <c r="AXI30" s="546"/>
      <c r="AXJ30" s="546"/>
      <c r="AXK30" s="189"/>
      <c r="AXL30" s="261"/>
      <c r="AXM30" s="262"/>
      <c r="AXN30" s="262"/>
      <c r="AXO30" s="262"/>
      <c r="AXP30" s="262"/>
      <c r="AXQ30" s="262"/>
      <c r="AXR30" s="270"/>
      <c r="AXS30" s="546"/>
      <c r="AXT30" s="546"/>
      <c r="AXU30" s="189"/>
      <c r="AXV30" s="261"/>
      <c r="AXW30" s="262"/>
      <c r="AXX30" s="262"/>
      <c r="AXY30" s="262"/>
      <c r="AXZ30" s="262"/>
      <c r="AYA30" s="262"/>
      <c r="AYB30" s="270"/>
      <c r="AYC30" s="546"/>
      <c r="AYD30" s="546"/>
      <c r="AYE30" s="189"/>
      <c r="AYF30" s="261"/>
      <c r="AYG30" s="262"/>
      <c r="AYH30" s="262"/>
      <c r="AYI30" s="262"/>
      <c r="AYJ30" s="262"/>
      <c r="AYK30" s="262"/>
      <c r="AYL30" s="270"/>
      <c r="AYM30" s="546"/>
      <c r="AYN30" s="546"/>
      <c r="AYO30" s="189"/>
      <c r="AYP30" s="261"/>
      <c r="AYQ30" s="262"/>
      <c r="AYR30" s="262"/>
      <c r="AYS30" s="262"/>
      <c r="AYT30" s="262"/>
      <c r="AYU30" s="262"/>
      <c r="AYV30" s="270"/>
      <c r="AYW30" s="546"/>
      <c r="AYX30" s="546"/>
      <c r="AYY30" s="189"/>
      <c r="AYZ30" s="261"/>
      <c r="AZA30" s="262"/>
      <c r="AZB30" s="262"/>
      <c r="AZC30" s="262"/>
      <c r="AZD30" s="262"/>
      <c r="AZE30" s="262"/>
      <c r="AZF30" s="270"/>
      <c r="AZG30" s="546"/>
      <c r="AZH30" s="546"/>
      <c r="AZI30" s="189"/>
      <c r="AZJ30" s="261"/>
      <c r="AZK30" s="262"/>
      <c r="AZL30" s="262"/>
      <c r="AZM30" s="262"/>
      <c r="AZN30" s="262"/>
      <c r="AZO30" s="262"/>
      <c r="AZP30" s="270"/>
      <c r="AZQ30" s="546"/>
      <c r="AZR30" s="546"/>
      <c r="AZS30" s="189"/>
      <c r="AZT30" s="261"/>
      <c r="AZU30" s="262"/>
      <c r="AZV30" s="262"/>
      <c r="AZW30" s="262"/>
      <c r="AZX30" s="262"/>
      <c r="AZY30" s="262"/>
      <c r="AZZ30" s="270"/>
      <c r="BAA30" s="546"/>
      <c r="BAB30" s="546"/>
      <c r="BAC30" s="189"/>
      <c r="BAD30" s="261"/>
      <c r="BAE30" s="262"/>
      <c r="BAF30" s="262"/>
      <c r="BAG30" s="262"/>
      <c r="BAH30" s="262"/>
      <c r="BAI30" s="262"/>
      <c r="BAJ30" s="270"/>
      <c r="BAK30" s="546"/>
      <c r="BAL30" s="546"/>
      <c r="BAM30" s="189"/>
      <c r="BAN30" s="261"/>
      <c r="BAO30" s="262"/>
      <c r="BAP30" s="262"/>
      <c r="BAQ30" s="262"/>
      <c r="BAR30" s="262"/>
      <c r="BAS30" s="262"/>
      <c r="BAT30" s="270"/>
      <c r="BAU30" s="546"/>
      <c r="BAV30" s="546"/>
      <c r="BAW30" s="189"/>
      <c r="BAX30" s="261"/>
      <c r="BAY30" s="262"/>
      <c r="BAZ30" s="262"/>
      <c r="BBA30" s="262"/>
      <c r="BBB30" s="262"/>
      <c r="BBC30" s="262"/>
      <c r="BBD30" s="270"/>
      <c r="BBE30" s="546"/>
      <c r="BBF30" s="546"/>
      <c r="BBG30" s="189"/>
      <c r="BBH30" s="261"/>
      <c r="BBI30" s="262"/>
      <c r="BBJ30" s="262"/>
      <c r="BBK30" s="262"/>
      <c r="BBL30" s="262"/>
      <c r="BBM30" s="262"/>
      <c r="BBN30" s="270"/>
      <c r="BBO30" s="546"/>
      <c r="BBP30" s="546"/>
      <c r="BBQ30" s="189"/>
      <c r="BBR30" s="261"/>
      <c r="BBS30" s="262"/>
      <c r="BBT30" s="262"/>
      <c r="BBU30" s="262"/>
      <c r="BBV30" s="262"/>
      <c r="BBW30" s="262"/>
      <c r="BBX30" s="270"/>
      <c r="BBY30" s="546"/>
      <c r="BBZ30" s="546"/>
      <c r="BCA30" s="189"/>
      <c r="BCB30" s="261"/>
      <c r="BCC30" s="262"/>
      <c r="BCD30" s="262"/>
      <c r="BCE30" s="262"/>
      <c r="BCF30" s="262"/>
      <c r="BCG30" s="262"/>
      <c r="BCH30" s="270"/>
      <c r="BCI30" s="546"/>
      <c r="BCJ30" s="546"/>
      <c r="BCK30" s="189"/>
      <c r="BCL30" s="261"/>
      <c r="BCM30" s="262"/>
      <c r="BCN30" s="262"/>
      <c r="BCO30" s="262"/>
      <c r="BCP30" s="262"/>
      <c r="BCQ30" s="262"/>
      <c r="BCR30" s="270"/>
      <c r="BCS30" s="546"/>
      <c r="BCT30" s="546"/>
      <c r="BCU30" s="189"/>
      <c r="BCV30" s="261"/>
      <c r="BCW30" s="262"/>
      <c r="BCX30" s="262"/>
      <c r="BCY30" s="262"/>
      <c r="BCZ30" s="262"/>
      <c r="BDA30" s="262"/>
      <c r="BDB30" s="270"/>
      <c r="BDC30" s="546"/>
      <c r="BDD30" s="546"/>
      <c r="BDE30" s="189"/>
      <c r="BDF30" s="261"/>
      <c r="BDG30" s="262"/>
      <c r="BDH30" s="262"/>
      <c r="BDI30" s="262"/>
      <c r="BDJ30" s="262"/>
      <c r="BDK30" s="262"/>
      <c r="BDL30" s="270"/>
      <c r="BDM30" s="546"/>
      <c r="BDN30" s="546"/>
      <c r="BDO30" s="189"/>
      <c r="BDP30" s="261"/>
      <c r="BDQ30" s="262"/>
      <c r="BDR30" s="262"/>
      <c r="BDS30" s="262"/>
      <c r="BDT30" s="262"/>
      <c r="BDU30" s="262"/>
      <c r="BDV30" s="270"/>
      <c r="BDW30" s="546"/>
      <c r="BDX30" s="546"/>
      <c r="BDY30" s="189"/>
      <c r="BDZ30" s="261"/>
      <c r="BEA30" s="262"/>
      <c r="BEB30" s="262"/>
      <c r="BEC30" s="262"/>
      <c r="BED30" s="262"/>
      <c r="BEE30" s="262"/>
      <c r="BEF30" s="270"/>
      <c r="BEG30" s="546"/>
      <c r="BEH30" s="546"/>
      <c r="BEI30" s="189"/>
      <c r="BEJ30" s="261"/>
      <c r="BEK30" s="262"/>
      <c r="BEL30" s="262"/>
      <c r="BEM30" s="262"/>
      <c r="BEN30" s="262"/>
      <c r="BEO30" s="262"/>
      <c r="BEP30" s="270"/>
      <c r="BEQ30" s="546"/>
      <c r="BER30" s="546"/>
      <c r="BES30" s="189"/>
      <c r="BET30" s="261"/>
      <c r="BEU30" s="262"/>
      <c r="BEV30" s="262"/>
      <c r="BEW30" s="262"/>
      <c r="BEX30" s="262"/>
      <c r="BEY30" s="262"/>
      <c r="BEZ30" s="270"/>
      <c r="BFA30" s="546"/>
      <c r="BFB30" s="546"/>
      <c r="BFC30" s="189"/>
      <c r="BFD30" s="261"/>
      <c r="BFE30" s="262"/>
      <c r="BFF30" s="262"/>
      <c r="BFG30" s="262"/>
      <c r="BFH30" s="262"/>
      <c r="BFI30" s="262"/>
      <c r="BFJ30" s="270"/>
      <c r="BFK30" s="546"/>
      <c r="BFL30" s="546"/>
      <c r="BFM30" s="189"/>
      <c r="BFN30" s="261"/>
      <c r="BFO30" s="262"/>
      <c r="BFP30" s="262"/>
      <c r="BFQ30" s="262"/>
      <c r="BFR30" s="262"/>
      <c r="BFS30" s="262"/>
      <c r="BFT30" s="270"/>
      <c r="BFU30" s="546"/>
      <c r="BFV30" s="546"/>
      <c r="BFW30" s="189"/>
      <c r="BFX30" s="261"/>
      <c r="BFY30" s="262"/>
      <c r="BFZ30" s="262"/>
      <c r="BGA30" s="262"/>
      <c r="BGB30" s="262"/>
      <c r="BGC30" s="262"/>
      <c r="BGD30" s="270"/>
      <c r="BGE30" s="546"/>
      <c r="BGF30" s="546"/>
      <c r="BGG30" s="189"/>
      <c r="BGH30" s="261"/>
      <c r="BGI30" s="262"/>
      <c r="BGJ30" s="262"/>
      <c r="BGK30" s="262"/>
      <c r="BGL30" s="262"/>
      <c r="BGM30" s="262"/>
      <c r="BGN30" s="270"/>
      <c r="BGO30" s="546"/>
      <c r="BGP30" s="546"/>
      <c r="BGQ30" s="189"/>
      <c r="BGR30" s="261"/>
      <c r="BGS30" s="262"/>
      <c r="BGT30" s="262"/>
      <c r="BGU30" s="262"/>
      <c r="BGV30" s="262"/>
      <c r="BGW30" s="262"/>
      <c r="BGX30" s="270"/>
      <c r="BGY30" s="546"/>
      <c r="BGZ30" s="546"/>
      <c r="BHA30" s="189"/>
      <c r="BHB30" s="261"/>
      <c r="BHC30" s="262"/>
      <c r="BHD30" s="262"/>
      <c r="BHE30" s="262"/>
      <c r="BHF30" s="262"/>
      <c r="BHG30" s="262"/>
      <c r="BHH30" s="270"/>
      <c r="BHI30" s="546"/>
      <c r="BHJ30" s="546"/>
      <c r="BHK30" s="189"/>
      <c r="BHL30" s="261"/>
      <c r="BHM30" s="262"/>
      <c r="BHN30" s="262"/>
      <c r="BHO30" s="262"/>
      <c r="BHP30" s="262"/>
      <c r="BHQ30" s="262"/>
      <c r="BHR30" s="270"/>
      <c r="BHS30" s="546"/>
      <c r="BHT30" s="546"/>
      <c r="BHU30" s="189"/>
      <c r="BHV30" s="261"/>
      <c r="BHW30" s="262"/>
      <c r="BHX30" s="262"/>
      <c r="BHY30" s="262"/>
      <c r="BHZ30" s="262"/>
      <c r="BIA30" s="262"/>
      <c r="BIB30" s="270"/>
      <c r="BIC30" s="546"/>
      <c r="BID30" s="546"/>
      <c r="BIE30" s="189"/>
      <c r="BIF30" s="261"/>
      <c r="BIG30" s="262"/>
      <c r="BIH30" s="262"/>
      <c r="BII30" s="262"/>
      <c r="BIJ30" s="262"/>
      <c r="BIK30" s="262"/>
      <c r="BIL30" s="270"/>
      <c r="BIM30" s="546"/>
      <c r="BIN30" s="546"/>
      <c r="BIO30" s="189"/>
      <c r="BIP30" s="261"/>
      <c r="BIQ30" s="262"/>
      <c r="BIR30" s="262"/>
      <c r="BIS30" s="262"/>
      <c r="BIT30" s="262"/>
      <c r="BIU30" s="262"/>
      <c r="BIV30" s="270"/>
      <c r="BIW30" s="546"/>
      <c r="BIX30" s="546"/>
      <c r="BIY30" s="189"/>
      <c r="BIZ30" s="261"/>
      <c r="BJA30" s="262"/>
      <c r="BJB30" s="262"/>
      <c r="BJC30" s="262"/>
      <c r="BJD30" s="262"/>
      <c r="BJE30" s="262"/>
      <c r="BJF30" s="270"/>
      <c r="BJG30" s="546"/>
      <c r="BJH30" s="546"/>
      <c r="BJI30" s="189"/>
      <c r="BJJ30" s="261"/>
      <c r="BJK30" s="262"/>
      <c r="BJL30" s="262"/>
      <c r="BJM30" s="262"/>
      <c r="BJN30" s="262"/>
      <c r="BJO30" s="262"/>
      <c r="BJP30" s="270"/>
      <c r="BJQ30" s="546"/>
      <c r="BJR30" s="546"/>
      <c r="BJS30" s="189"/>
      <c r="BJT30" s="261"/>
      <c r="BJU30" s="262"/>
      <c r="BJV30" s="262"/>
      <c r="BJW30" s="262"/>
      <c r="BJX30" s="262"/>
      <c r="BJY30" s="262"/>
      <c r="BJZ30" s="270"/>
      <c r="BKA30" s="546"/>
      <c r="BKB30" s="546"/>
      <c r="BKC30" s="189"/>
      <c r="BKD30" s="261"/>
      <c r="BKE30" s="262"/>
      <c r="BKF30" s="262"/>
      <c r="BKG30" s="262"/>
      <c r="BKH30" s="262"/>
      <c r="BKI30" s="262"/>
      <c r="BKJ30" s="270"/>
      <c r="BKK30" s="546"/>
      <c r="BKL30" s="546"/>
      <c r="BKM30" s="189"/>
      <c r="BKN30" s="261"/>
      <c r="BKO30" s="262"/>
      <c r="BKP30" s="262"/>
      <c r="BKQ30" s="262"/>
      <c r="BKR30" s="262"/>
      <c r="BKS30" s="262"/>
      <c r="BKT30" s="270"/>
      <c r="BKU30" s="546"/>
      <c r="BKV30" s="546"/>
      <c r="BKW30" s="189"/>
      <c r="BKX30" s="261"/>
      <c r="BKY30" s="262"/>
      <c r="BKZ30" s="262"/>
      <c r="BLA30" s="262"/>
      <c r="BLB30" s="262"/>
      <c r="BLC30" s="262"/>
      <c r="BLD30" s="270"/>
      <c r="BLE30" s="546"/>
      <c r="BLF30" s="546"/>
      <c r="BLG30" s="189"/>
      <c r="BLH30" s="261"/>
      <c r="BLI30" s="262"/>
      <c r="BLJ30" s="262"/>
      <c r="BLK30" s="262"/>
      <c r="BLL30" s="262"/>
      <c r="BLM30" s="262"/>
      <c r="BLN30" s="270"/>
      <c r="BLO30" s="546"/>
      <c r="BLP30" s="546"/>
      <c r="BLQ30" s="189"/>
      <c r="BLR30" s="261"/>
      <c r="BLS30" s="262"/>
      <c r="BLT30" s="262"/>
      <c r="BLU30" s="262"/>
      <c r="BLV30" s="262"/>
      <c r="BLW30" s="262"/>
      <c r="BLX30" s="270"/>
      <c r="BLY30" s="546"/>
      <c r="BLZ30" s="546"/>
      <c r="BMA30" s="189"/>
      <c r="BMB30" s="261"/>
      <c r="BMC30" s="262"/>
      <c r="BMD30" s="262"/>
      <c r="BME30" s="262"/>
      <c r="BMF30" s="262"/>
      <c r="BMG30" s="262"/>
      <c r="BMH30" s="270"/>
      <c r="BMI30" s="546"/>
      <c r="BMJ30" s="546"/>
      <c r="BMK30" s="189"/>
      <c r="BML30" s="261"/>
      <c r="BMM30" s="262"/>
      <c r="BMN30" s="262"/>
      <c r="BMO30" s="262"/>
      <c r="BMP30" s="262"/>
      <c r="BMQ30" s="262"/>
      <c r="BMR30" s="270"/>
      <c r="BMS30" s="546"/>
      <c r="BMT30" s="546"/>
      <c r="BMU30" s="189"/>
      <c r="BMV30" s="261"/>
      <c r="BMW30" s="262"/>
      <c r="BMX30" s="262"/>
      <c r="BMY30" s="262"/>
      <c r="BMZ30" s="262"/>
      <c r="BNA30" s="262"/>
      <c r="BNB30" s="270"/>
      <c r="BNC30" s="546"/>
      <c r="BND30" s="546"/>
      <c r="BNE30" s="189"/>
      <c r="BNF30" s="261"/>
      <c r="BNG30" s="262"/>
      <c r="BNH30" s="262"/>
      <c r="BNI30" s="262"/>
      <c r="BNJ30" s="262"/>
      <c r="BNK30" s="262"/>
      <c r="BNL30" s="270"/>
      <c r="BNM30" s="546"/>
      <c r="BNN30" s="546"/>
      <c r="BNO30" s="189"/>
      <c r="BNP30" s="261"/>
      <c r="BNQ30" s="262"/>
      <c r="BNR30" s="262"/>
      <c r="BNS30" s="262"/>
      <c r="BNT30" s="262"/>
      <c r="BNU30" s="262"/>
      <c r="BNV30" s="270"/>
      <c r="BNW30" s="546"/>
      <c r="BNX30" s="546"/>
      <c r="BNY30" s="189"/>
      <c r="BNZ30" s="261"/>
      <c r="BOA30" s="262"/>
      <c r="BOB30" s="262"/>
      <c r="BOC30" s="262"/>
      <c r="BOD30" s="262"/>
      <c r="BOE30" s="262"/>
      <c r="BOF30" s="270"/>
      <c r="BOG30" s="546"/>
      <c r="BOH30" s="546"/>
      <c r="BOI30" s="189"/>
      <c r="BOJ30" s="261"/>
      <c r="BOK30" s="262"/>
      <c r="BOL30" s="262"/>
      <c r="BOM30" s="262"/>
      <c r="BON30" s="262"/>
      <c r="BOO30" s="262"/>
      <c r="BOP30" s="270"/>
      <c r="BOQ30" s="546"/>
      <c r="BOR30" s="546"/>
      <c r="BOS30" s="189"/>
      <c r="BOT30" s="261"/>
      <c r="BOU30" s="262"/>
      <c r="BOV30" s="262"/>
      <c r="BOW30" s="262"/>
      <c r="BOX30" s="262"/>
      <c r="BOY30" s="262"/>
      <c r="BOZ30" s="270"/>
      <c r="BPA30" s="546"/>
      <c r="BPB30" s="546"/>
      <c r="BPC30" s="189"/>
      <c r="BPD30" s="261"/>
      <c r="BPE30" s="262"/>
      <c r="BPF30" s="262"/>
      <c r="BPG30" s="262"/>
      <c r="BPH30" s="262"/>
      <c r="BPI30" s="262"/>
      <c r="BPJ30" s="270"/>
      <c r="BPK30" s="546"/>
      <c r="BPL30" s="546"/>
      <c r="BPM30" s="189"/>
      <c r="BPN30" s="261"/>
      <c r="BPO30" s="262"/>
      <c r="BPP30" s="262"/>
      <c r="BPQ30" s="262"/>
      <c r="BPR30" s="262"/>
      <c r="BPS30" s="262"/>
      <c r="BPT30" s="270"/>
      <c r="BPU30" s="546"/>
      <c r="BPV30" s="546"/>
      <c r="BPW30" s="189"/>
      <c r="BPX30" s="261"/>
      <c r="BPY30" s="262"/>
      <c r="BPZ30" s="262"/>
      <c r="BQA30" s="262"/>
      <c r="BQB30" s="262"/>
      <c r="BQC30" s="262"/>
      <c r="BQD30" s="270"/>
      <c r="BQE30" s="546"/>
      <c r="BQF30" s="546"/>
      <c r="BQG30" s="189"/>
      <c r="BQH30" s="261"/>
      <c r="BQI30" s="262"/>
      <c r="BQJ30" s="262"/>
      <c r="BQK30" s="262"/>
      <c r="BQL30" s="262"/>
      <c r="BQM30" s="262"/>
      <c r="BQN30" s="270"/>
      <c r="BQO30" s="546"/>
      <c r="BQP30" s="546"/>
      <c r="BQQ30" s="189"/>
      <c r="BQR30" s="261"/>
      <c r="BQS30" s="262"/>
      <c r="BQT30" s="262"/>
      <c r="BQU30" s="262"/>
      <c r="BQV30" s="262"/>
      <c r="BQW30" s="262"/>
      <c r="BQX30" s="270"/>
      <c r="BQY30" s="546"/>
      <c r="BQZ30" s="546"/>
      <c r="BRA30" s="189"/>
      <c r="BRB30" s="261"/>
      <c r="BRC30" s="262"/>
      <c r="BRD30" s="262"/>
      <c r="BRE30" s="262"/>
      <c r="BRF30" s="262"/>
      <c r="BRG30" s="262"/>
      <c r="BRH30" s="270"/>
      <c r="BRI30" s="546"/>
      <c r="BRJ30" s="546"/>
      <c r="BRK30" s="189"/>
      <c r="BRL30" s="261"/>
      <c r="BRM30" s="262"/>
      <c r="BRN30" s="262"/>
      <c r="BRO30" s="262"/>
      <c r="BRP30" s="262"/>
      <c r="BRQ30" s="262"/>
      <c r="BRR30" s="270"/>
      <c r="BRS30" s="546"/>
      <c r="BRT30" s="546"/>
      <c r="BRU30" s="189"/>
      <c r="BRV30" s="261"/>
      <c r="BRW30" s="262"/>
      <c r="BRX30" s="262"/>
      <c r="BRY30" s="262"/>
      <c r="BRZ30" s="262"/>
      <c r="BSA30" s="262"/>
      <c r="BSB30" s="270"/>
      <c r="BSC30" s="546"/>
      <c r="BSD30" s="546"/>
      <c r="BSE30" s="189"/>
      <c r="BSF30" s="261"/>
      <c r="BSG30" s="262"/>
      <c r="BSH30" s="262"/>
      <c r="BSI30" s="262"/>
      <c r="BSJ30" s="262"/>
      <c r="BSK30" s="262"/>
      <c r="BSL30" s="270"/>
      <c r="BSM30" s="546"/>
      <c r="BSN30" s="546"/>
      <c r="BSO30" s="189"/>
      <c r="BSP30" s="261"/>
      <c r="BSQ30" s="262"/>
      <c r="BSR30" s="262"/>
      <c r="BSS30" s="262"/>
      <c r="BST30" s="262"/>
      <c r="BSU30" s="262"/>
      <c r="BSV30" s="270"/>
      <c r="BSW30" s="546"/>
      <c r="BSX30" s="546"/>
      <c r="BSY30" s="189"/>
      <c r="BSZ30" s="261"/>
      <c r="BTA30" s="262"/>
      <c r="BTB30" s="262"/>
      <c r="BTC30" s="262"/>
      <c r="BTD30" s="262"/>
      <c r="BTE30" s="262"/>
      <c r="BTF30" s="270"/>
      <c r="BTG30" s="546"/>
      <c r="BTH30" s="546"/>
      <c r="BTI30" s="189"/>
      <c r="BTJ30" s="261"/>
      <c r="BTK30" s="262"/>
      <c r="BTL30" s="262"/>
      <c r="BTM30" s="262"/>
      <c r="BTN30" s="262"/>
      <c r="BTO30" s="262"/>
      <c r="BTP30" s="270"/>
      <c r="BTQ30" s="546"/>
      <c r="BTR30" s="546"/>
      <c r="BTS30" s="189"/>
      <c r="BTT30" s="261"/>
      <c r="BTU30" s="262"/>
      <c r="BTV30" s="262"/>
      <c r="BTW30" s="262"/>
      <c r="BTX30" s="262"/>
      <c r="BTY30" s="262"/>
      <c r="BTZ30" s="270"/>
      <c r="BUA30" s="546"/>
      <c r="BUB30" s="546"/>
      <c r="BUC30" s="189"/>
      <c r="BUD30" s="261"/>
      <c r="BUE30" s="262"/>
      <c r="BUF30" s="262"/>
      <c r="BUG30" s="262"/>
      <c r="BUH30" s="262"/>
      <c r="BUI30" s="262"/>
      <c r="BUJ30" s="270"/>
      <c r="BUK30" s="546"/>
      <c r="BUL30" s="546"/>
      <c r="BUM30" s="189"/>
      <c r="BUN30" s="261"/>
      <c r="BUO30" s="262"/>
      <c r="BUP30" s="262"/>
      <c r="BUQ30" s="262"/>
      <c r="BUR30" s="262"/>
      <c r="BUS30" s="262"/>
      <c r="BUT30" s="270"/>
      <c r="BUU30" s="546"/>
      <c r="BUV30" s="546"/>
      <c r="BUW30" s="189"/>
      <c r="BUX30" s="261"/>
      <c r="BUY30" s="262"/>
      <c r="BUZ30" s="262"/>
      <c r="BVA30" s="262"/>
      <c r="BVB30" s="262"/>
      <c r="BVC30" s="262"/>
      <c r="BVD30" s="270"/>
      <c r="BVE30" s="546"/>
      <c r="BVF30" s="546"/>
      <c r="BVG30" s="189"/>
      <c r="BVH30" s="261"/>
      <c r="BVI30" s="262"/>
      <c r="BVJ30" s="262"/>
      <c r="BVK30" s="262"/>
      <c r="BVL30" s="262"/>
      <c r="BVM30" s="262"/>
      <c r="BVN30" s="270"/>
      <c r="BVO30" s="546"/>
      <c r="BVP30" s="546"/>
      <c r="BVQ30" s="189"/>
      <c r="BVR30" s="261"/>
      <c r="BVS30" s="262"/>
      <c r="BVT30" s="262"/>
      <c r="BVU30" s="262"/>
      <c r="BVV30" s="262"/>
      <c r="BVW30" s="262"/>
      <c r="BVX30" s="270"/>
      <c r="BVY30" s="546"/>
      <c r="BVZ30" s="546"/>
      <c r="BWA30" s="189"/>
      <c r="BWB30" s="261"/>
      <c r="BWC30" s="262"/>
      <c r="BWD30" s="262"/>
      <c r="BWE30" s="262"/>
      <c r="BWF30" s="262"/>
      <c r="BWG30" s="262"/>
      <c r="BWH30" s="270"/>
      <c r="BWI30" s="546"/>
      <c r="BWJ30" s="546"/>
      <c r="BWK30" s="189"/>
      <c r="BWL30" s="261"/>
      <c r="BWM30" s="262"/>
      <c r="BWN30" s="262"/>
      <c r="BWO30" s="262"/>
      <c r="BWP30" s="262"/>
      <c r="BWQ30" s="262"/>
      <c r="BWR30" s="270"/>
      <c r="BWS30" s="546"/>
      <c r="BWT30" s="546"/>
      <c r="BWU30" s="189"/>
      <c r="BWV30" s="261"/>
      <c r="BWW30" s="262"/>
      <c r="BWX30" s="262"/>
      <c r="BWY30" s="262"/>
      <c r="BWZ30" s="262"/>
      <c r="BXA30" s="262"/>
      <c r="BXB30" s="270"/>
      <c r="BXC30" s="546"/>
      <c r="BXD30" s="546"/>
      <c r="BXE30" s="189"/>
      <c r="BXF30" s="261"/>
      <c r="BXG30" s="262"/>
      <c r="BXH30" s="262"/>
      <c r="BXI30" s="262"/>
      <c r="BXJ30" s="262"/>
      <c r="BXK30" s="262"/>
      <c r="BXL30" s="270"/>
      <c r="BXM30" s="546"/>
      <c r="BXN30" s="546"/>
      <c r="BXO30" s="189"/>
      <c r="BXP30" s="261"/>
      <c r="BXQ30" s="262"/>
      <c r="BXR30" s="262"/>
      <c r="BXS30" s="262"/>
      <c r="BXT30" s="262"/>
      <c r="BXU30" s="262"/>
      <c r="BXV30" s="270"/>
      <c r="BXW30" s="546"/>
      <c r="BXX30" s="546"/>
      <c r="BXY30" s="189"/>
      <c r="BXZ30" s="261"/>
      <c r="BYA30" s="262"/>
      <c r="BYB30" s="262"/>
      <c r="BYC30" s="262"/>
      <c r="BYD30" s="262"/>
      <c r="BYE30" s="262"/>
      <c r="BYF30" s="270"/>
      <c r="BYG30" s="546"/>
      <c r="BYH30" s="546"/>
      <c r="BYI30" s="189"/>
      <c r="BYJ30" s="261"/>
      <c r="BYK30" s="262"/>
      <c r="BYL30" s="262"/>
      <c r="BYM30" s="262"/>
      <c r="BYN30" s="262"/>
      <c r="BYO30" s="262"/>
      <c r="BYP30" s="270"/>
      <c r="BYQ30" s="546"/>
      <c r="BYR30" s="546"/>
      <c r="BYS30" s="189"/>
      <c r="BYT30" s="261"/>
      <c r="BYU30" s="262"/>
      <c r="BYV30" s="262"/>
      <c r="BYW30" s="262"/>
      <c r="BYX30" s="262"/>
      <c r="BYY30" s="262"/>
      <c r="BYZ30" s="270"/>
      <c r="BZA30" s="546"/>
      <c r="BZB30" s="546"/>
      <c r="BZC30" s="189"/>
      <c r="BZD30" s="261"/>
      <c r="BZE30" s="262"/>
      <c r="BZF30" s="262"/>
      <c r="BZG30" s="262"/>
      <c r="BZH30" s="262"/>
      <c r="BZI30" s="262"/>
      <c r="BZJ30" s="270"/>
      <c r="BZK30" s="546"/>
      <c r="BZL30" s="546"/>
      <c r="BZM30" s="189"/>
      <c r="BZN30" s="261"/>
      <c r="BZO30" s="262"/>
      <c r="BZP30" s="262"/>
      <c r="BZQ30" s="262"/>
      <c r="BZR30" s="262"/>
      <c r="BZS30" s="262"/>
      <c r="BZT30" s="270"/>
      <c r="BZU30" s="546"/>
      <c r="BZV30" s="546"/>
      <c r="BZW30" s="189"/>
      <c r="BZX30" s="261"/>
      <c r="BZY30" s="262"/>
      <c r="BZZ30" s="262"/>
      <c r="CAA30" s="262"/>
      <c r="CAB30" s="262"/>
      <c r="CAC30" s="262"/>
      <c r="CAD30" s="270"/>
      <c r="CAE30" s="546"/>
      <c r="CAF30" s="546"/>
      <c r="CAG30" s="189"/>
      <c r="CAH30" s="261"/>
      <c r="CAI30" s="262"/>
      <c r="CAJ30" s="262"/>
      <c r="CAK30" s="262"/>
      <c r="CAL30" s="262"/>
      <c r="CAM30" s="262"/>
      <c r="CAN30" s="270"/>
      <c r="CAO30" s="546"/>
      <c r="CAP30" s="546"/>
      <c r="CAQ30" s="189"/>
      <c r="CAR30" s="261"/>
      <c r="CAS30" s="262"/>
      <c r="CAT30" s="262"/>
      <c r="CAU30" s="262"/>
      <c r="CAV30" s="262"/>
      <c r="CAW30" s="262"/>
      <c r="CAX30" s="270"/>
      <c r="CAY30" s="546"/>
      <c r="CAZ30" s="546"/>
      <c r="CBA30" s="189"/>
      <c r="CBB30" s="261"/>
      <c r="CBC30" s="262"/>
      <c r="CBD30" s="262"/>
      <c r="CBE30" s="262"/>
      <c r="CBF30" s="262"/>
      <c r="CBG30" s="262"/>
      <c r="CBH30" s="270"/>
      <c r="CBI30" s="546"/>
      <c r="CBJ30" s="546"/>
      <c r="CBK30" s="189"/>
      <c r="CBL30" s="261"/>
      <c r="CBM30" s="262"/>
      <c r="CBN30" s="262"/>
      <c r="CBO30" s="262"/>
      <c r="CBP30" s="262"/>
      <c r="CBQ30" s="262"/>
      <c r="CBR30" s="270"/>
      <c r="CBS30" s="546"/>
      <c r="CBT30" s="546"/>
      <c r="CBU30" s="189"/>
      <c r="CBV30" s="261"/>
      <c r="CBW30" s="262"/>
      <c r="CBX30" s="262"/>
      <c r="CBY30" s="262"/>
      <c r="CBZ30" s="262"/>
      <c r="CCA30" s="262"/>
      <c r="CCB30" s="270"/>
      <c r="CCC30" s="546"/>
      <c r="CCD30" s="546"/>
      <c r="CCE30" s="189"/>
      <c r="CCF30" s="261"/>
      <c r="CCG30" s="262"/>
      <c r="CCH30" s="262"/>
      <c r="CCI30" s="262"/>
      <c r="CCJ30" s="262"/>
      <c r="CCK30" s="262"/>
      <c r="CCL30" s="270"/>
      <c r="CCM30" s="546"/>
      <c r="CCN30" s="546"/>
      <c r="CCO30" s="189"/>
      <c r="CCP30" s="261"/>
      <c r="CCQ30" s="262"/>
      <c r="CCR30" s="262"/>
      <c r="CCS30" s="262"/>
      <c r="CCT30" s="262"/>
      <c r="CCU30" s="262"/>
      <c r="CCV30" s="270"/>
      <c r="CCW30" s="546"/>
      <c r="CCX30" s="546"/>
      <c r="CCY30" s="189"/>
      <c r="CCZ30" s="261"/>
      <c r="CDA30" s="262"/>
      <c r="CDB30" s="262"/>
      <c r="CDC30" s="262"/>
      <c r="CDD30" s="262"/>
      <c r="CDE30" s="262"/>
      <c r="CDF30" s="270"/>
      <c r="CDG30" s="546"/>
      <c r="CDH30" s="546"/>
      <c r="CDI30" s="189"/>
      <c r="CDJ30" s="261"/>
      <c r="CDK30" s="262"/>
      <c r="CDL30" s="262"/>
      <c r="CDM30" s="262"/>
      <c r="CDN30" s="262"/>
      <c r="CDO30" s="262"/>
      <c r="CDP30" s="270"/>
      <c r="CDQ30" s="546"/>
      <c r="CDR30" s="546"/>
      <c r="CDS30" s="189"/>
      <c r="CDT30" s="261"/>
      <c r="CDU30" s="262"/>
      <c r="CDV30" s="262"/>
      <c r="CDW30" s="262"/>
      <c r="CDX30" s="262"/>
      <c r="CDY30" s="262"/>
      <c r="CDZ30" s="270"/>
      <c r="CEA30" s="546"/>
      <c r="CEB30" s="546"/>
      <c r="CEC30" s="189"/>
      <c r="CED30" s="261"/>
      <c r="CEE30" s="262"/>
      <c r="CEF30" s="262"/>
      <c r="CEG30" s="262"/>
      <c r="CEH30" s="262"/>
      <c r="CEI30" s="262"/>
      <c r="CEJ30" s="270"/>
      <c r="CEK30" s="546"/>
      <c r="CEL30" s="546"/>
      <c r="CEM30" s="189"/>
      <c r="CEN30" s="261"/>
      <c r="CEO30" s="262"/>
      <c r="CEP30" s="262"/>
      <c r="CEQ30" s="262"/>
      <c r="CER30" s="262"/>
      <c r="CES30" s="262"/>
      <c r="CET30" s="270"/>
      <c r="CEU30" s="546"/>
      <c r="CEV30" s="546"/>
      <c r="CEW30" s="189"/>
      <c r="CEX30" s="261"/>
      <c r="CEY30" s="262"/>
      <c r="CEZ30" s="262"/>
      <c r="CFA30" s="262"/>
      <c r="CFB30" s="262"/>
      <c r="CFC30" s="262"/>
      <c r="CFD30" s="270"/>
      <c r="CFE30" s="546"/>
      <c r="CFF30" s="546"/>
      <c r="CFG30" s="189"/>
      <c r="CFH30" s="261"/>
      <c r="CFI30" s="262"/>
      <c r="CFJ30" s="262"/>
      <c r="CFK30" s="262"/>
      <c r="CFL30" s="262"/>
      <c r="CFM30" s="262"/>
      <c r="CFN30" s="270"/>
      <c r="CFO30" s="546"/>
      <c r="CFP30" s="546"/>
      <c r="CFQ30" s="189"/>
      <c r="CFR30" s="261"/>
      <c r="CFS30" s="262"/>
      <c r="CFT30" s="262"/>
      <c r="CFU30" s="262"/>
      <c r="CFV30" s="262"/>
      <c r="CFW30" s="262"/>
      <c r="CFX30" s="270"/>
      <c r="CFY30" s="546"/>
      <c r="CFZ30" s="546"/>
      <c r="CGA30" s="189"/>
      <c r="CGB30" s="261"/>
      <c r="CGC30" s="262"/>
      <c r="CGD30" s="262"/>
      <c r="CGE30" s="262"/>
      <c r="CGF30" s="262"/>
      <c r="CGG30" s="262"/>
      <c r="CGH30" s="270"/>
      <c r="CGI30" s="546"/>
      <c r="CGJ30" s="546"/>
      <c r="CGK30" s="189"/>
      <c r="CGL30" s="261"/>
      <c r="CGM30" s="262"/>
      <c r="CGN30" s="262"/>
      <c r="CGO30" s="262"/>
      <c r="CGP30" s="262"/>
      <c r="CGQ30" s="262"/>
      <c r="CGR30" s="270"/>
      <c r="CGS30" s="546"/>
      <c r="CGT30" s="546"/>
      <c r="CGU30" s="189"/>
      <c r="CGV30" s="261"/>
      <c r="CGW30" s="262"/>
      <c r="CGX30" s="262"/>
      <c r="CGY30" s="262"/>
      <c r="CGZ30" s="262"/>
      <c r="CHA30" s="262"/>
      <c r="CHB30" s="270"/>
      <c r="CHC30" s="546"/>
      <c r="CHD30" s="546"/>
      <c r="CHE30" s="189"/>
      <c r="CHF30" s="261"/>
      <c r="CHG30" s="262"/>
      <c r="CHH30" s="262"/>
      <c r="CHI30" s="262"/>
      <c r="CHJ30" s="262"/>
      <c r="CHK30" s="262"/>
      <c r="CHL30" s="270"/>
      <c r="CHM30" s="546"/>
      <c r="CHN30" s="546"/>
      <c r="CHO30" s="189"/>
      <c r="CHP30" s="261"/>
      <c r="CHQ30" s="262"/>
      <c r="CHR30" s="262"/>
      <c r="CHS30" s="262"/>
      <c r="CHT30" s="262"/>
      <c r="CHU30" s="262"/>
      <c r="CHV30" s="270"/>
      <c r="CHW30" s="546"/>
      <c r="CHX30" s="546"/>
      <c r="CHY30" s="189"/>
      <c r="CHZ30" s="261"/>
      <c r="CIA30" s="262"/>
      <c r="CIB30" s="262"/>
      <c r="CIC30" s="262"/>
      <c r="CID30" s="262"/>
      <c r="CIE30" s="262"/>
      <c r="CIF30" s="270"/>
      <c r="CIG30" s="546"/>
      <c r="CIH30" s="546"/>
      <c r="CII30" s="189"/>
      <c r="CIJ30" s="261"/>
      <c r="CIK30" s="262"/>
      <c r="CIL30" s="262"/>
      <c r="CIM30" s="262"/>
      <c r="CIN30" s="262"/>
      <c r="CIO30" s="262"/>
      <c r="CIP30" s="270"/>
      <c r="CIQ30" s="546"/>
      <c r="CIR30" s="546"/>
      <c r="CIS30" s="189"/>
      <c r="CIT30" s="261"/>
      <c r="CIU30" s="262"/>
      <c r="CIV30" s="262"/>
      <c r="CIW30" s="262"/>
      <c r="CIX30" s="262"/>
      <c r="CIY30" s="262"/>
      <c r="CIZ30" s="270"/>
      <c r="CJA30" s="546"/>
      <c r="CJB30" s="546"/>
      <c r="CJC30" s="189"/>
      <c r="CJD30" s="261"/>
      <c r="CJE30" s="262"/>
      <c r="CJF30" s="262"/>
      <c r="CJG30" s="262"/>
      <c r="CJH30" s="262"/>
      <c r="CJI30" s="262"/>
      <c r="CJJ30" s="270"/>
      <c r="CJK30" s="546"/>
      <c r="CJL30" s="546"/>
      <c r="CJM30" s="189"/>
      <c r="CJN30" s="261"/>
      <c r="CJO30" s="262"/>
      <c r="CJP30" s="262"/>
      <c r="CJQ30" s="262"/>
      <c r="CJR30" s="262"/>
      <c r="CJS30" s="262"/>
      <c r="CJT30" s="270"/>
      <c r="CJU30" s="546"/>
      <c r="CJV30" s="546"/>
      <c r="CJW30" s="189"/>
      <c r="CJX30" s="261"/>
      <c r="CJY30" s="262"/>
      <c r="CJZ30" s="262"/>
      <c r="CKA30" s="262"/>
      <c r="CKB30" s="262"/>
      <c r="CKC30" s="262"/>
      <c r="CKD30" s="270"/>
      <c r="CKE30" s="546"/>
      <c r="CKF30" s="546"/>
      <c r="CKG30" s="189"/>
      <c r="CKH30" s="261"/>
      <c r="CKI30" s="262"/>
      <c r="CKJ30" s="262"/>
      <c r="CKK30" s="262"/>
      <c r="CKL30" s="262"/>
      <c r="CKM30" s="262"/>
      <c r="CKN30" s="270"/>
      <c r="CKO30" s="546"/>
      <c r="CKP30" s="546"/>
      <c r="CKQ30" s="189"/>
      <c r="CKR30" s="261"/>
      <c r="CKS30" s="262"/>
      <c r="CKT30" s="262"/>
      <c r="CKU30" s="262"/>
      <c r="CKV30" s="262"/>
      <c r="CKW30" s="262"/>
      <c r="CKX30" s="270"/>
      <c r="CKY30" s="546"/>
      <c r="CKZ30" s="546"/>
      <c r="CLA30" s="189"/>
      <c r="CLB30" s="261"/>
      <c r="CLC30" s="262"/>
      <c r="CLD30" s="262"/>
      <c r="CLE30" s="262"/>
      <c r="CLF30" s="262"/>
      <c r="CLG30" s="262"/>
      <c r="CLH30" s="270"/>
      <c r="CLI30" s="546"/>
      <c r="CLJ30" s="546"/>
      <c r="CLK30" s="189"/>
      <c r="CLL30" s="261"/>
      <c r="CLM30" s="262"/>
      <c r="CLN30" s="262"/>
      <c r="CLO30" s="262"/>
      <c r="CLP30" s="262"/>
      <c r="CLQ30" s="262"/>
      <c r="CLR30" s="270"/>
      <c r="CLS30" s="546"/>
      <c r="CLT30" s="546"/>
      <c r="CLU30" s="189"/>
      <c r="CLV30" s="261"/>
      <c r="CLW30" s="262"/>
      <c r="CLX30" s="262"/>
      <c r="CLY30" s="262"/>
      <c r="CLZ30" s="262"/>
      <c r="CMA30" s="262"/>
      <c r="CMB30" s="270"/>
      <c r="CMC30" s="546"/>
      <c r="CMD30" s="546"/>
      <c r="CME30" s="189"/>
      <c r="CMF30" s="261"/>
      <c r="CMG30" s="262"/>
      <c r="CMH30" s="262"/>
      <c r="CMI30" s="262"/>
      <c r="CMJ30" s="262"/>
      <c r="CMK30" s="262"/>
      <c r="CML30" s="270"/>
      <c r="CMM30" s="546"/>
      <c r="CMN30" s="546"/>
      <c r="CMO30" s="189"/>
      <c r="CMP30" s="261"/>
      <c r="CMQ30" s="262"/>
      <c r="CMR30" s="262"/>
      <c r="CMS30" s="262"/>
      <c r="CMT30" s="262"/>
      <c r="CMU30" s="262"/>
      <c r="CMV30" s="270"/>
      <c r="CMW30" s="546"/>
      <c r="CMX30" s="546"/>
      <c r="CMY30" s="189"/>
      <c r="CMZ30" s="261"/>
      <c r="CNA30" s="262"/>
      <c r="CNB30" s="262"/>
      <c r="CNC30" s="262"/>
      <c r="CND30" s="262"/>
      <c r="CNE30" s="262"/>
      <c r="CNF30" s="270"/>
      <c r="CNG30" s="546"/>
      <c r="CNH30" s="546"/>
      <c r="CNI30" s="189"/>
      <c r="CNJ30" s="261"/>
      <c r="CNK30" s="262"/>
      <c r="CNL30" s="262"/>
      <c r="CNM30" s="262"/>
      <c r="CNN30" s="262"/>
      <c r="CNO30" s="262"/>
      <c r="CNP30" s="270"/>
      <c r="CNQ30" s="546"/>
      <c r="CNR30" s="546"/>
      <c r="CNS30" s="189"/>
      <c r="CNT30" s="261"/>
      <c r="CNU30" s="262"/>
      <c r="CNV30" s="262"/>
      <c r="CNW30" s="262"/>
      <c r="CNX30" s="262"/>
      <c r="CNY30" s="262"/>
      <c r="CNZ30" s="270"/>
      <c r="COA30" s="546"/>
      <c r="COB30" s="546"/>
      <c r="COC30" s="189"/>
      <c r="COD30" s="261"/>
      <c r="COE30" s="262"/>
      <c r="COF30" s="262"/>
      <c r="COG30" s="262"/>
      <c r="COH30" s="262"/>
      <c r="COI30" s="262"/>
      <c r="COJ30" s="270"/>
      <c r="COK30" s="546"/>
      <c r="COL30" s="546"/>
      <c r="COM30" s="189"/>
      <c r="CON30" s="261"/>
      <c r="COO30" s="262"/>
      <c r="COP30" s="262"/>
      <c r="COQ30" s="262"/>
      <c r="COR30" s="262"/>
      <c r="COS30" s="262"/>
      <c r="COT30" s="270"/>
      <c r="COU30" s="546"/>
      <c r="COV30" s="546"/>
      <c r="COW30" s="189"/>
      <c r="COX30" s="261"/>
      <c r="COY30" s="262"/>
      <c r="COZ30" s="262"/>
      <c r="CPA30" s="262"/>
      <c r="CPB30" s="262"/>
      <c r="CPC30" s="262"/>
      <c r="CPD30" s="270"/>
      <c r="CPE30" s="546"/>
      <c r="CPF30" s="546"/>
      <c r="CPG30" s="189"/>
      <c r="CPH30" s="261"/>
      <c r="CPI30" s="262"/>
      <c r="CPJ30" s="262"/>
      <c r="CPK30" s="262"/>
      <c r="CPL30" s="262"/>
      <c r="CPM30" s="262"/>
      <c r="CPN30" s="270"/>
      <c r="CPO30" s="546"/>
      <c r="CPP30" s="546"/>
      <c r="CPQ30" s="189"/>
      <c r="CPR30" s="261"/>
      <c r="CPS30" s="262"/>
      <c r="CPT30" s="262"/>
      <c r="CPU30" s="262"/>
      <c r="CPV30" s="262"/>
      <c r="CPW30" s="262"/>
      <c r="CPX30" s="270"/>
      <c r="CPY30" s="546"/>
      <c r="CPZ30" s="546"/>
      <c r="CQA30" s="189"/>
      <c r="CQB30" s="261"/>
      <c r="CQC30" s="262"/>
      <c r="CQD30" s="262"/>
      <c r="CQE30" s="262"/>
      <c r="CQF30" s="262"/>
      <c r="CQG30" s="262"/>
      <c r="CQH30" s="270"/>
      <c r="CQI30" s="546"/>
      <c r="CQJ30" s="546"/>
      <c r="CQK30" s="189"/>
      <c r="CQL30" s="261"/>
      <c r="CQM30" s="262"/>
      <c r="CQN30" s="262"/>
      <c r="CQO30" s="262"/>
      <c r="CQP30" s="262"/>
      <c r="CQQ30" s="262"/>
      <c r="CQR30" s="270"/>
      <c r="CQS30" s="546"/>
      <c r="CQT30" s="546"/>
      <c r="CQU30" s="189"/>
      <c r="CQV30" s="261"/>
      <c r="CQW30" s="262"/>
      <c r="CQX30" s="262"/>
      <c r="CQY30" s="262"/>
      <c r="CQZ30" s="262"/>
      <c r="CRA30" s="262"/>
      <c r="CRB30" s="270"/>
      <c r="CRC30" s="546"/>
      <c r="CRD30" s="546"/>
      <c r="CRE30" s="189"/>
      <c r="CRF30" s="261"/>
      <c r="CRG30" s="262"/>
      <c r="CRH30" s="262"/>
      <c r="CRI30" s="262"/>
      <c r="CRJ30" s="262"/>
      <c r="CRK30" s="262"/>
      <c r="CRL30" s="270"/>
      <c r="CRM30" s="546"/>
      <c r="CRN30" s="546"/>
      <c r="CRO30" s="189"/>
      <c r="CRP30" s="261"/>
      <c r="CRQ30" s="262"/>
      <c r="CRR30" s="262"/>
      <c r="CRS30" s="262"/>
      <c r="CRT30" s="262"/>
      <c r="CRU30" s="262"/>
      <c r="CRV30" s="270"/>
      <c r="CRW30" s="546"/>
      <c r="CRX30" s="546"/>
      <c r="CRY30" s="189"/>
      <c r="CRZ30" s="261"/>
      <c r="CSA30" s="262"/>
      <c r="CSB30" s="262"/>
      <c r="CSC30" s="262"/>
      <c r="CSD30" s="262"/>
      <c r="CSE30" s="262"/>
      <c r="CSF30" s="270"/>
      <c r="CSG30" s="546"/>
      <c r="CSH30" s="546"/>
      <c r="CSI30" s="189"/>
      <c r="CSJ30" s="261"/>
      <c r="CSK30" s="262"/>
      <c r="CSL30" s="262"/>
      <c r="CSM30" s="262"/>
      <c r="CSN30" s="262"/>
      <c r="CSO30" s="262"/>
      <c r="CSP30" s="270"/>
      <c r="CSQ30" s="546"/>
      <c r="CSR30" s="546"/>
      <c r="CSS30" s="189"/>
      <c r="CST30" s="261"/>
      <c r="CSU30" s="262"/>
      <c r="CSV30" s="262"/>
      <c r="CSW30" s="262"/>
      <c r="CSX30" s="262"/>
      <c r="CSY30" s="262"/>
      <c r="CSZ30" s="270"/>
      <c r="CTA30" s="546"/>
      <c r="CTB30" s="546"/>
      <c r="CTC30" s="189"/>
      <c r="CTD30" s="261"/>
      <c r="CTE30" s="262"/>
      <c r="CTF30" s="262"/>
      <c r="CTG30" s="262"/>
      <c r="CTH30" s="262"/>
      <c r="CTI30" s="262"/>
      <c r="CTJ30" s="270"/>
      <c r="CTK30" s="546"/>
      <c r="CTL30" s="546"/>
      <c r="CTM30" s="189"/>
      <c r="CTN30" s="261"/>
      <c r="CTO30" s="262"/>
      <c r="CTP30" s="262"/>
      <c r="CTQ30" s="262"/>
      <c r="CTR30" s="262"/>
      <c r="CTS30" s="262"/>
      <c r="CTT30" s="270"/>
      <c r="CTU30" s="546"/>
      <c r="CTV30" s="546"/>
      <c r="CTW30" s="189"/>
      <c r="CTX30" s="261"/>
      <c r="CTY30" s="262"/>
      <c r="CTZ30" s="262"/>
      <c r="CUA30" s="262"/>
      <c r="CUB30" s="262"/>
      <c r="CUC30" s="262"/>
      <c r="CUD30" s="270"/>
      <c r="CUE30" s="546"/>
      <c r="CUF30" s="546"/>
      <c r="CUG30" s="189"/>
      <c r="CUH30" s="261"/>
      <c r="CUI30" s="262"/>
      <c r="CUJ30" s="262"/>
      <c r="CUK30" s="262"/>
      <c r="CUL30" s="262"/>
      <c r="CUM30" s="262"/>
      <c r="CUN30" s="270"/>
      <c r="CUO30" s="546"/>
      <c r="CUP30" s="546"/>
      <c r="CUQ30" s="189"/>
      <c r="CUR30" s="261"/>
      <c r="CUS30" s="262"/>
      <c r="CUT30" s="262"/>
      <c r="CUU30" s="262"/>
      <c r="CUV30" s="262"/>
      <c r="CUW30" s="262"/>
      <c r="CUX30" s="270"/>
      <c r="CUY30" s="546"/>
      <c r="CUZ30" s="546"/>
      <c r="CVA30" s="189"/>
      <c r="CVB30" s="261"/>
      <c r="CVC30" s="262"/>
      <c r="CVD30" s="262"/>
      <c r="CVE30" s="262"/>
      <c r="CVF30" s="262"/>
      <c r="CVG30" s="262"/>
      <c r="CVH30" s="270"/>
      <c r="CVI30" s="546"/>
      <c r="CVJ30" s="546"/>
      <c r="CVK30" s="189"/>
      <c r="CVL30" s="261"/>
      <c r="CVM30" s="262"/>
      <c r="CVN30" s="262"/>
      <c r="CVO30" s="262"/>
      <c r="CVP30" s="262"/>
      <c r="CVQ30" s="262"/>
      <c r="CVR30" s="270"/>
      <c r="CVS30" s="546"/>
      <c r="CVT30" s="546"/>
      <c r="CVU30" s="189"/>
      <c r="CVV30" s="261"/>
      <c r="CVW30" s="262"/>
      <c r="CVX30" s="262"/>
      <c r="CVY30" s="262"/>
      <c r="CVZ30" s="262"/>
      <c r="CWA30" s="262"/>
      <c r="CWB30" s="270"/>
      <c r="CWC30" s="546"/>
      <c r="CWD30" s="546"/>
      <c r="CWE30" s="189"/>
      <c r="CWF30" s="261"/>
      <c r="CWG30" s="262"/>
      <c r="CWH30" s="262"/>
      <c r="CWI30" s="262"/>
      <c r="CWJ30" s="262"/>
      <c r="CWK30" s="262"/>
      <c r="CWL30" s="270"/>
      <c r="CWM30" s="546"/>
      <c r="CWN30" s="546"/>
      <c r="CWO30" s="189"/>
      <c r="CWP30" s="261"/>
      <c r="CWQ30" s="262"/>
      <c r="CWR30" s="262"/>
      <c r="CWS30" s="262"/>
      <c r="CWT30" s="262"/>
      <c r="CWU30" s="262"/>
      <c r="CWV30" s="270"/>
      <c r="CWW30" s="546"/>
      <c r="CWX30" s="546"/>
      <c r="CWY30" s="189"/>
      <c r="CWZ30" s="261"/>
      <c r="CXA30" s="262"/>
      <c r="CXB30" s="262"/>
      <c r="CXC30" s="262"/>
      <c r="CXD30" s="262"/>
      <c r="CXE30" s="262"/>
      <c r="CXF30" s="270"/>
      <c r="CXG30" s="546"/>
      <c r="CXH30" s="546"/>
      <c r="CXI30" s="189"/>
      <c r="CXJ30" s="261"/>
      <c r="CXK30" s="262"/>
      <c r="CXL30" s="262"/>
      <c r="CXM30" s="262"/>
      <c r="CXN30" s="262"/>
      <c r="CXO30" s="262"/>
      <c r="CXP30" s="270"/>
      <c r="CXQ30" s="546"/>
      <c r="CXR30" s="546"/>
      <c r="CXS30" s="189"/>
      <c r="CXT30" s="261"/>
      <c r="CXU30" s="262"/>
      <c r="CXV30" s="262"/>
      <c r="CXW30" s="262"/>
      <c r="CXX30" s="262"/>
      <c r="CXY30" s="262"/>
      <c r="CXZ30" s="270"/>
      <c r="CYA30" s="546"/>
      <c r="CYB30" s="546"/>
      <c r="CYC30" s="189"/>
      <c r="CYD30" s="261"/>
      <c r="CYE30" s="262"/>
      <c r="CYF30" s="262"/>
      <c r="CYG30" s="262"/>
      <c r="CYH30" s="262"/>
      <c r="CYI30" s="262"/>
      <c r="CYJ30" s="270"/>
      <c r="CYK30" s="546"/>
      <c r="CYL30" s="546"/>
      <c r="CYM30" s="189"/>
      <c r="CYN30" s="261"/>
      <c r="CYO30" s="262"/>
      <c r="CYP30" s="262"/>
      <c r="CYQ30" s="262"/>
      <c r="CYR30" s="262"/>
      <c r="CYS30" s="262"/>
      <c r="CYT30" s="270"/>
      <c r="CYU30" s="546"/>
      <c r="CYV30" s="546"/>
      <c r="CYW30" s="189"/>
      <c r="CYX30" s="261"/>
      <c r="CYY30" s="262"/>
      <c r="CYZ30" s="262"/>
      <c r="CZA30" s="262"/>
      <c r="CZB30" s="262"/>
      <c r="CZC30" s="262"/>
      <c r="CZD30" s="270"/>
      <c r="CZE30" s="546"/>
      <c r="CZF30" s="546"/>
      <c r="CZG30" s="189"/>
      <c r="CZH30" s="261"/>
      <c r="CZI30" s="262"/>
      <c r="CZJ30" s="262"/>
      <c r="CZK30" s="262"/>
      <c r="CZL30" s="262"/>
      <c r="CZM30" s="262"/>
      <c r="CZN30" s="270"/>
      <c r="CZO30" s="546"/>
      <c r="CZP30" s="546"/>
      <c r="CZQ30" s="189"/>
      <c r="CZR30" s="261"/>
      <c r="CZS30" s="262"/>
      <c r="CZT30" s="262"/>
      <c r="CZU30" s="262"/>
      <c r="CZV30" s="262"/>
      <c r="CZW30" s="262"/>
      <c r="CZX30" s="270"/>
      <c r="CZY30" s="546"/>
      <c r="CZZ30" s="546"/>
      <c r="DAA30" s="189"/>
      <c r="DAB30" s="261"/>
      <c r="DAC30" s="262"/>
      <c r="DAD30" s="262"/>
      <c r="DAE30" s="262"/>
      <c r="DAF30" s="262"/>
      <c r="DAG30" s="262"/>
      <c r="DAH30" s="270"/>
      <c r="DAI30" s="546"/>
      <c r="DAJ30" s="546"/>
      <c r="DAK30" s="189"/>
      <c r="DAL30" s="261"/>
      <c r="DAM30" s="262"/>
      <c r="DAN30" s="262"/>
      <c r="DAO30" s="262"/>
      <c r="DAP30" s="262"/>
      <c r="DAQ30" s="262"/>
      <c r="DAR30" s="270"/>
      <c r="DAS30" s="546"/>
      <c r="DAT30" s="546"/>
      <c r="DAU30" s="189"/>
      <c r="DAV30" s="261"/>
      <c r="DAW30" s="262"/>
      <c r="DAX30" s="262"/>
      <c r="DAY30" s="262"/>
      <c r="DAZ30" s="262"/>
      <c r="DBA30" s="262"/>
      <c r="DBB30" s="270"/>
      <c r="DBC30" s="546"/>
      <c r="DBD30" s="546"/>
      <c r="DBE30" s="189"/>
      <c r="DBF30" s="261"/>
      <c r="DBG30" s="262"/>
      <c r="DBH30" s="262"/>
      <c r="DBI30" s="262"/>
      <c r="DBJ30" s="262"/>
      <c r="DBK30" s="262"/>
      <c r="DBL30" s="270"/>
      <c r="DBM30" s="546"/>
      <c r="DBN30" s="546"/>
      <c r="DBO30" s="189"/>
      <c r="DBP30" s="261"/>
      <c r="DBQ30" s="262"/>
      <c r="DBR30" s="262"/>
      <c r="DBS30" s="262"/>
      <c r="DBT30" s="262"/>
      <c r="DBU30" s="262"/>
      <c r="DBV30" s="270"/>
      <c r="DBW30" s="546"/>
      <c r="DBX30" s="546"/>
      <c r="DBY30" s="189"/>
      <c r="DBZ30" s="261"/>
      <c r="DCA30" s="262"/>
      <c r="DCB30" s="262"/>
      <c r="DCC30" s="262"/>
      <c r="DCD30" s="262"/>
      <c r="DCE30" s="262"/>
      <c r="DCF30" s="270"/>
      <c r="DCG30" s="546"/>
      <c r="DCH30" s="546"/>
      <c r="DCI30" s="189"/>
      <c r="DCJ30" s="261"/>
      <c r="DCK30" s="262"/>
      <c r="DCL30" s="262"/>
      <c r="DCM30" s="262"/>
      <c r="DCN30" s="262"/>
      <c r="DCO30" s="262"/>
      <c r="DCP30" s="270"/>
      <c r="DCQ30" s="546"/>
      <c r="DCR30" s="546"/>
      <c r="DCS30" s="189"/>
      <c r="DCT30" s="261"/>
      <c r="DCU30" s="262"/>
      <c r="DCV30" s="262"/>
      <c r="DCW30" s="262"/>
      <c r="DCX30" s="262"/>
      <c r="DCY30" s="262"/>
      <c r="DCZ30" s="270"/>
      <c r="DDA30" s="546"/>
      <c r="DDB30" s="546"/>
      <c r="DDC30" s="189"/>
      <c r="DDD30" s="261"/>
      <c r="DDE30" s="262"/>
      <c r="DDF30" s="262"/>
      <c r="DDG30" s="262"/>
      <c r="DDH30" s="262"/>
      <c r="DDI30" s="262"/>
      <c r="DDJ30" s="270"/>
      <c r="DDK30" s="546"/>
      <c r="DDL30" s="546"/>
      <c r="DDM30" s="189"/>
      <c r="DDN30" s="261"/>
      <c r="DDO30" s="262"/>
      <c r="DDP30" s="262"/>
      <c r="DDQ30" s="262"/>
      <c r="DDR30" s="262"/>
      <c r="DDS30" s="262"/>
      <c r="DDT30" s="270"/>
      <c r="DDU30" s="546"/>
      <c r="DDV30" s="546"/>
      <c r="DDW30" s="189"/>
      <c r="DDX30" s="261"/>
      <c r="DDY30" s="262"/>
      <c r="DDZ30" s="262"/>
      <c r="DEA30" s="262"/>
      <c r="DEB30" s="262"/>
      <c r="DEC30" s="262"/>
      <c r="DED30" s="270"/>
      <c r="DEE30" s="546"/>
      <c r="DEF30" s="546"/>
      <c r="DEG30" s="189"/>
      <c r="DEH30" s="261"/>
      <c r="DEI30" s="262"/>
      <c r="DEJ30" s="262"/>
      <c r="DEK30" s="262"/>
      <c r="DEL30" s="262"/>
      <c r="DEM30" s="262"/>
      <c r="DEN30" s="270"/>
      <c r="DEO30" s="546"/>
      <c r="DEP30" s="546"/>
      <c r="DEQ30" s="189"/>
      <c r="DER30" s="261"/>
      <c r="DES30" s="262"/>
      <c r="DET30" s="262"/>
      <c r="DEU30" s="262"/>
      <c r="DEV30" s="262"/>
      <c r="DEW30" s="262"/>
      <c r="DEX30" s="270"/>
      <c r="DEY30" s="546"/>
      <c r="DEZ30" s="546"/>
      <c r="DFA30" s="189"/>
      <c r="DFB30" s="261"/>
      <c r="DFC30" s="262"/>
      <c r="DFD30" s="262"/>
      <c r="DFE30" s="262"/>
      <c r="DFF30" s="262"/>
      <c r="DFG30" s="262"/>
      <c r="DFH30" s="270"/>
      <c r="DFI30" s="546"/>
      <c r="DFJ30" s="546"/>
      <c r="DFK30" s="189"/>
      <c r="DFL30" s="261"/>
      <c r="DFM30" s="262"/>
      <c r="DFN30" s="262"/>
      <c r="DFO30" s="262"/>
      <c r="DFP30" s="262"/>
      <c r="DFQ30" s="262"/>
      <c r="DFR30" s="270"/>
      <c r="DFS30" s="546"/>
      <c r="DFT30" s="546"/>
      <c r="DFU30" s="189"/>
      <c r="DFV30" s="261"/>
      <c r="DFW30" s="262"/>
      <c r="DFX30" s="262"/>
      <c r="DFY30" s="262"/>
      <c r="DFZ30" s="262"/>
      <c r="DGA30" s="262"/>
      <c r="DGB30" s="270"/>
      <c r="DGC30" s="546"/>
      <c r="DGD30" s="546"/>
      <c r="DGE30" s="189"/>
      <c r="DGF30" s="261"/>
      <c r="DGG30" s="262"/>
      <c r="DGH30" s="262"/>
      <c r="DGI30" s="262"/>
      <c r="DGJ30" s="262"/>
      <c r="DGK30" s="262"/>
      <c r="DGL30" s="270"/>
      <c r="DGM30" s="546"/>
      <c r="DGN30" s="546"/>
      <c r="DGO30" s="189"/>
      <c r="DGP30" s="261"/>
      <c r="DGQ30" s="262"/>
      <c r="DGR30" s="262"/>
      <c r="DGS30" s="262"/>
      <c r="DGT30" s="262"/>
      <c r="DGU30" s="262"/>
      <c r="DGV30" s="270"/>
      <c r="DGW30" s="546"/>
      <c r="DGX30" s="546"/>
      <c r="DGY30" s="189"/>
      <c r="DGZ30" s="261"/>
      <c r="DHA30" s="262"/>
      <c r="DHB30" s="262"/>
      <c r="DHC30" s="262"/>
      <c r="DHD30" s="262"/>
      <c r="DHE30" s="262"/>
      <c r="DHF30" s="270"/>
      <c r="DHG30" s="546"/>
      <c r="DHH30" s="546"/>
      <c r="DHI30" s="189"/>
      <c r="DHJ30" s="261"/>
      <c r="DHK30" s="262"/>
      <c r="DHL30" s="262"/>
      <c r="DHM30" s="262"/>
      <c r="DHN30" s="262"/>
      <c r="DHO30" s="262"/>
      <c r="DHP30" s="270"/>
      <c r="DHQ30" s="546"/>
      <c r="DHR30" s="546"/>
      <c r="DHS30" s="189"/>
      <c r="DHT30" s="261"/>
      <c r="DHU30" s="262"/>
      <c r="DHV30" s="262"/>
      <c r="DHW30" s="262"/>
      <c r="DHX30" s="262"/>
      <c r="DHY30" s="262"/>
      <c r="DHZ30" s="270"/>
      <c r="DIA30" s="546"/>
      <c r="DIB30" s="546"/>
      <c r="DIC30" s="189"/>
      <c r="DID30" s="261"/>
      <c r="DIE30" s="262"/>
      <c r="DIF30" s="262"/>
      <c r="DIG30" s="262"/>
      <c r="DIH30" s="262"/>
      <c r="DII30" s="262"/>
      <c r="DIJ30" s="270"/>
      <c r="DIK30" s="546"/>
      <c r="DIL30" s="546"/>
      <c r="DIM30" s="189"/>
      <c r="DIN30" s="261"/>
      <c r="DIO30" s="262"/>
      <c r="DIP30" s="262"/>
      <c r="DIQ30" s="262"/>
      <c r="DIR30" s="262"/>
      <c r="DIS30" s="262"/>
      <c r="DIT30" s="270"/>
      <c r="DIU30" s="546"/>
      <c r="DIV30" s="546"/>
      <c r="DIW30" s="189"/>
      <c r="DIX30" s="261"/>
      <c r="DIY30" s="262"/>
      <c r="DIZ30" s="262"/>
      <c r="DJA30" s="262"/>
      <c r="DJB30" s="262"/>
      <c r="DJC30" s="262"/>
      <c r="DJD30" s="270"/>
      <c r="DJE30" s="546"/>
      <c r="DJF30" s="546"/>
      <c r="DJG30" s="189"/>
      <c r="DJH30" s="261"/>
      <c r="DJI30" s="262"/>
      <c r="DJJ30" s="262"/>
      <c r="DJK30" s="262"/>
      <c r="DJL30" s="262"/>
      <c r="DJM30" s="262"/>
      <c r="DJN30" s="270"/>
      <c r="DJO30" s="546"/>
      <c r="DJP30" s="546"/>
      <c r="DJQ30" s="189"/>
      <c r="DJR30" s="261"/>
      <c r="DJS30" s="262"/>
      <c r="DJT30" s="262"/>
      <c r="DJU30" s="262"/>
      <c r="DJV30" s="262"/>
      <c r="DJW30" s="262"/>
      <c r="DJX30" s="270"/>
      <c r="DJY30" s="546"/>
      <c r="DJZ30" s="546"/>
      <c r="DKA30" s="189"/>
      <c r="DKB30" s="261"/>
      <c r="DKC30" s="262"/>
      <c r="DKD30" s="262"/>
      <c r="DKE30" s="262"/>
      <c r="DKF30" s="262"/>
      <c r="DKG30" s="262"/>
      <c r="DKH30" s="270"/>
      <c r="DKI30" s="546"/>
      <c r="DKJ30" s="546"/>
      <c r="DKK30" s="189"/>
      <c r="DKL30" s="261"/>
      <c r="DKM30" s="262"/>
      <c r="DKN30" s="262"/>
      <c r="DKO30" s="262"/>
      <c r="DKP30" s="262"/>
      <c r="DKQ30" s="262"/>
      <c r="DKR30" s="270"/>
      <c r="DKS30" s="546"/>
      <c r="DKT30" s="546"/>
      <c r="DKU30" s="189"/>
      <c r="DKV30" s="261"/>
      <c r="DKW30" s="262"/>
      <c r="DKX30" s="262"/>
      <c r="DKY30" s="262"/>
      <c r="DKZ30" s="262"/>
      <c r="DLA30" s="262"/>
      <c r="DLB30" s="270"/>
      <c r="DLC30" s="546"/>
      <c r="DLD30" s="546"/>
      <c r="DLE30" s="189"/>
      <c r="DLF30" s="261"/>
      <c r="DLG30" s="262"/>
      <c r="DLH30" s="262"/>
      <c r="DLI30" s="262"/>
      <c r="DLJ30" s="262"/>
      <c r="DLK30" s="262"/>
      <c r="DLL30" s="270"/>
      <c r="DLM30" s="546"/>
      <c r="DLN30" s="546"/>
      <c r="DLO30" s="189"/>
      <c r="DLP30" s="261"/>
      <c r="DLQ30" s="262"/>
      <c r="DLR30" s="262"/>
      <c r="DLS30" s="262"/>
      <c r="DLT30" s="262"/>
      <c r="DLU30" s="262"/>
      <c r="DLV30" s="270"/>
      <c r="DLW30" s="546"/>
      <c r="DLX30" s="546"/>
      <c r="DLY30" s="189"/>
      <c r="DLZ30" s="261"/>
      <c r="DMA30" s="262"/>
      <c r="DMB30" s="262"/>
      <c r="DMC30" s="262"/>
      <c r="DMD30" s="262"/>
      <c r="DME30" s="262"/>
      <c r="DMF30" s="270"/>
      <c r="DMG30" s="546"/>
      <c r="DMH30" s="546"/>
      <c r="DMI30" s="189"/>
      <c r="DMJ30" s="261"/>
      <c r="DMK30" s="262"/>
      <c r="DML30" s="262"/>
      <c r="DMM30" s="262"/>
      <c r="DMN30" s="262"/>
      <c r="DMO30" s="262"/>
      <c r="DMP30" s="270"/>
      <c r="DMQ30" s="546"/>
      <c r="DMR30" s="546"/>
      <c r="DMS30" s="189"/>
      <c r="DMT30" s="261"/>
      <c r="DMU30" s="262"/>
      <c r="DMV30" s="262"/>
      <c r="DMW30" s="262"/>
      <c r="DMX30" s="262"/>
      <c r="DMY30" s="262"/>
      <c r="DMZ30" s="270"/>
      <c r="DNA30" s="546"/>
      <c r="DNB30" s="546"/>
      <c r="DNC30" s="189"/>
      <c r="DND30" s="261"/>
      <c r="DNE30" s="262"/>
      <c r="DNF30" s="262"/>
      <c r="DNG30" s="262"/>
      <c r="DNH30" s="262"/>
      <c r="DNI30" s="262"/>
      <c r="DNJ30" s="270"/>
      <c r="DNK30" s="546"/>
      <c r="DNL30" s="546"/>
      <c r="DNM30" s="189"/>
      <c r="DNN30" s="261"/>
      <c r="DNO30" s="262"/>
      <c r="DNP30" s="262"/>
      <c r="DNQ30" s="262"/>
      <c r="DNR30" s="262"/>
      <c r="DNS30" s="262"/>
      <c r="DNT30" s="270"/>
      <c r="DNU30" s="546"/>
      <c r="DNV30" s="546"/>
      <c r="DNW30" s="189"/>
      <c r="DNX30" s="261"/>
      <c r="DNY30" s="262"/>
      <c r="DNZ30" s="262"/>
      <c r="DOA30" s="262"/>
      <c r="DOB30" s="262"/>
      <c r="DOC30" s="262"/>
      <c r="DOD30" s="270"/>
      <c r="DOE30" s="546"/>
      <c r="DOF30" s="546"/>
      <c r="DOG30" s="189"/>
      <c r="DOH30" s="261"/>
      <c r="DOI30" s="262"/>
      <c r="DOJ30" s="262"/>
      <c r="DOK30" s="262"/>
      <c r="DOL30" s="262"/>
      <c r="DOM30" s="262"/>
      <c r="DON30" s="270"/>
      <c r="DOO30" s="546"/>
      <c r="DOP30" s="546"/>
      <c r="DOQ30" s="189"/>
      <c r="DOR30" s="261"/>
      <c r="DOS30" s="262"/>
      <c r="DOT30" s="262"/>
      <c r="DOU30" s="262"/>
      <c r="DOV30" s="262"/>
      <c r="DOW30" s="262"/>
      <c r="DOX30" s="270"/>
      <c r="DOY30" s="546"/>
      <c r="DOZ30" s="546"/>
      <c r="DPA30" s="189"/>
      <c r="DPB30" s="261"/>
      <c r="DPC30" s="262"/>
      <c r="DPD30" s="262"/>
      <c r="DPE30" s="262"/>
      <c r="DPF30" s="262"/>
      <c r="DPG30" s="262"/>
      <c r="DPH30" s="270"/>
      <c r="DPI30" s="546"/>
      <c r="DPJ30" s="546"/>
      <c r="DPK30" s="189"/>
      <c r="DPL30" s="261"/>
      <c r="DPM30" s="262"/>
      <c r="DPN30" s="262"/>
      <c r="DPO30" s="262"/>
      <c r="DPP30" s="262"/>
      <c r="DPQ30" s="262"/>
      <c r="DPR30" s="270"/>
      <c r="DPS30" s="546"/>
      <c r="DPT30" s="546"/>
      <c r="DPU30" s="189"/>
      <c r="DPV30" s="261"/>
      <c r="DPW30" s="262"/>
      <c r="DPX30" s="262"/>
      <c r="DPY30" s="262"/>
      <c r="DPZ30" s="262"/>
      <c r="DQA30" s="262"/>
      <c r="DQB30" s="270"/>
      <c r="DQC30" s="546"/>
      <c r="DQD30" s="546"/>
      <c r="DQE30" s="189"/>
      <c r="DQF30" s="261"/>
      <c r="DQG30" s="262"/>
      <c r="DQH30" s="262"/>
      <c r="DQI30" s="262"/>
      <c r="DQJ30" s="262"/>
      <c r="DQK30" s="262"/>
      <c r="DQL30" s="270"/>
      <c r="DQM30" s="546"/>
      <c r="DQN30" s="546"/>
      <c r="DQO30" s="189"/>
      <c r="DQP30" s="261"/>
      <c r="DQQ30" s="262"/>
      <c r="DQR30" s="262"/>
      <c r="DQS30" s="262"/>
      <c r="DQT30" s="262"/>
      <c r="DQU30" s="262"/>
      <c r="DQV30" s="270"/>
      <c r="DQW30" s="546"/>
      <c r="DQX30" s="546"/>
      <c r="DQY30" s="189"/>
      <c r="DQZ30" s="261"/>
      <c r="DRA30" s="262"/>
      <c r="DRB30" s="262"/>
      <c r="DRC30" s="262"/>
      <c r="DRD30" s="262"/>
      <c r="DRE30" s="262"/>
      <c r="DRF30" s="270"/>
      <c r="DRG30" s="546"/>
      <c r="DRH30" s="546"/>
      <c r="DRI30" s="189"/>
      <c r="DRJ30" s="261"/>
      <c r="DRK30" s="262"/>
      <c r="DRL30" s="262"/>
      <c r="DRM30" s="262"/>
      <c r="DRN30" s="262"/>
      <c r="DRO30" s="262"/>
      <c r="DRP30" s="270"/>
      <c r="DRQ30" s="546"/>
      <c r="DRR30" s="546"/>
      <c r="DRS30" s="189"/>
      <c r="DRT30" s="261"/>
      <c r="DRU30" s="262"/>
      <c r="DRV30" s="262"/>
      <c r="DRW30" s="262"/>
      <c r="DRX30" s="262"/>
      <c r="DRY30" s="262"/>
      <c r="DRZ30" s="270"/>
      <c r="DSA30" s="546"/>
      <c r="DSB30" s="546"/>
      <c r="DSC30" s="189"/>
      <c r="DSD30" s="261"/>
      <c r="DSE30" s="262"/>
      <c r="DSF30" s="262"/>
      <c r="DSG30" s="262"/>
      <c r="DSH30" s="262"/>
      <c r="DSI30" s="262"/>
      <c r="DSJ30" s="270"/>
      <c r="DSK30" s="546"/>
      <c r="DSL30" s="546"/>
      <c r="DSM30" s="189"/>
      <c r="DSN30" s="261"/>
      <c r="DSO30" s="262"/>
      <c r="DSP30" s="262"/>
      <c r="DSQ30" s="262"/>
      <c r="DSR30" s="262"/>
      <c r="DSS30" s="262"/>
      <c r="DST30" s="270"/>
      <c r="DSU30" s="546"/>
      <c r="DSV30" s="546"/>
      <c r="DSW30" s="189"/>
      <c r="DSX30" s="261"/>
      <c r="DSY30" s="262"/>
      <c r="DSZ30" s="262"/>
      <c r="DTA30" s="262"/>
      <c r="DTB30" s="262"/>
      <c r="DTC30" s="262"/>
      <c r="DTD30" s="270"/>
      <c r="DTE30" s="546"/>
      <c r="DTF30" s="546"/>
      <c r="DTG30" s="189"/>
      <c r="DTH30" s="261"/>
      <c r="DTI30" s="262"/>
      <c r="DTJ30" s="262"/>
      <c r="DTK30" s="262"/>
      <c r="DTL30" s="262"/>
      <c r="DTM30" s="262"/>
      <c r="DTN30" s="270"/>
      <c r="DTO30" s="546"/>
      <c r="DTP30" s="546"/>
      <c r="DTQ30" s="189"/>
      <c r="DTR30" s="261"/>
      <c r="DTS30" s="262"/>
      <c r="DTT30" s="262"/>
      <c r="DTU30" s="262"/>
      <c r="DTV30" s="262"/>
      <c r="DTW30" s="262"/>
      <c r="DTX30" s="270"/>
      <c r="DTY30" s="546"/>
      <c r="DTZ30" s="546"/>
      <c r="DUA30" s="189"/>
      <c r="DUB30" s="261"/>
      <c r="DUC30" s="262"/>
      <c r="DUD30" s="262"/>
      <c r="DUE30" s="262"/>
      <c r="DUF30" s="262"/>
      <c r="DUG30" s="262"/>
      <c r="DUH30" s="270"/>
      <c r="DUI30" s="546"/>
      <c r="DUJ30" s="546"/>
      <c r="DUK30" s="189"/>
      <c r="DUL30" s="261"/>
      <c r="DUM30" s="262"/>
      <c r="DUN30" s="262"/>
      <c r="DUO30" s="262"/>
      <c r="DUP30" s="262"/>
      <c r="DUQ30" s="262"/>
      <c r="DUR30" s="270"/>
      <c r="DUS30" s="546"/>
      <c r="DUT30" s="546"/>
      <c r="DUU30" s="189"/>
      <c r="DUV30" s="261"/>
      <c r="DUW30" s="262"/>
      <c r="DUX30" s="262"/>
      <c r="DUY30" s="262"/>
      <c r="DUZ30" s="262"/>
      <c r="DVA30" s="262"/>
      <c r="DVB30" s="270"/>
      <c r="DVC30" s="546"/>
      <c r="DVD30" s="546"/>
      <c r="DVE30" s="189"/>
      <c r="DVF30" s="261"/>
      <c r="DVG30" s="262"/>
      <c r="DVH30" s="262"/>
      <c r="DVI30" s="262"/>
      <c r="DVJ30" s="262"/>
      <c r="DVK30" s="262"/>
      <c r="DVL30" s="270"/>
      <c r="DVM30" s="546"/>
      <c r="DVN30" s="546"/>
      <c r="DVO30" s="189"/>
      <c r="DVP30" s="261"/>
      <c r="DVQ30" s="262"/>
      <c r="DVR30" s="262"/>
      <c r="DVS30" s="262"/>
      <c r="DVT30" s="262"/>
      <c r="DVU30" s="262"/>
      <c r="DVV30" s="270"/>
      <c r="DVW30" s="546"/>
      <c r="DVX30" s="546"/>
      <c r="DVY30" s="189"/>
      <c r="DVZ30" s="261"/>
      <c r="DWA30" s="262"/>
      <c r="DWB30" s="262"/>
      <c r="DWC30" s="262"/>
      <c r="DWD30" s="262"/>
      <c r="DWE30" s="262"/>
      <c r="DWF30" s="270"/>
      <c r="DWG30" s="546"/>
      <c r="DWH30" s="546"/>
      <c r="DWI30" s="189"/>
      <c r="DWJ30" s="261"/>
      <c r="DWK30" s="262"/>
      <c r="DWL30" s="262"/>
      <c r="DWM30" s="262"/>
      <c r="DWN30" s="262"/>
      <c r="DWO30" s="262"/>
      <c r="DWP30" s="270"/>
      <c r="DWQ30" s="546"/>
      <c r="DWR30" s="546"/>
      <c r="DWS30" s="189"/>
      <c r="DWT30" s="261"/>
      <c r="DWU30" s="262"/>
      <c r="DWV30" s="262"/>
      <c r="DWW30" s="262"/>
      <c r="DWX30" s="262"/>
      <c r="DWY30" s="262"/>
      <c r="DWZ30" s="270"/>
      <c r="DXA30" s="546"/>
      <c r="DXB30" s="546"/>
      <c r="DXC30" s="189"/>
      <c r="DXD30" s="261"/>
      <c r="DXE30" s="262"/>
      <c r="DXF30" s="262"/>
      <c r="DXG30" s="262"/>
      <c r="DXH30" s="262"/>
      <c r="DXI30" s="262"/>
      <c r="DXJ30" s="270"/>
      <c r="DXK30" s="546"/>
      <c r="DXL30" s="546"/>
      <c r="DXM30" s="189"/>
      <c r="DXN30" s="261"/>
      <c r="DXO30" s="262"/>
      <c r="DXP30" s="262"/>
      <c r="DXQ30" s="262"/>
      <c r="DXR30" s="262"/>
      <c r="DXS30" s="262"/>
      <c r="DXT30" s="270"/>
      <c r="DXU30" s="546"/>
      <c r="DXV30" s="546"/>
      <c r="DXW30" s="189"/>
      <c r="DXX30" s="261"/>
      <c r="DXY30" s="262"/>
      <c r="DXZ30" s="262"/>
      <c r="DYA30" s="262"/>
      <c r="DYB30" s="262"/>
      <c r="DYC30" s="262"/>
      <c r="DYD30" s="270"/>
      <c r="DYE30" s="546"/>
      <c r="DYF30" s="546"/>
      <c r="DYG30" s="189"/>
      <c r="DYH30" s="261"/>
      <c r="DYI30" s="262"/>
      <c r="DYJ30" s="262"/>
      <c r="DYK30" s="262"/>
      <c r="DYL30" s="262"/>
      <c r="DYM30" s="262"/>
      <c r="DYN30" s="270"/>
      <c r="DYO30" s="546"/>
      <c r="DYP30" s="546"/>
      <c r="DYQ30" s="189"/>
      <c r="DYR30" s="261"/>
      <c r="DYS30" s="262"/>
      <c r="DYT30" s="262"/>
      <c r="DYU30" s="262"/>
      <c r="DYV30" s="262"/>
      <c r="DYW30" s="262"/>
      <c r="DYX30" s="270"/>
      <c r="DYY30" s="546"/>
      <c r="DYZ30" s="546"/>
      <c r="DZA30" s="189"/>
      <c r="DZB30" s="261"/>
      <c r="DZC30" s="262"/>
      <c r="DZD30" s="262"/>
      <c r="DZE30" s="262"/>
      <c r="DZF30" s="262"/>
      <c r="DZG30" s="262"/>
      <c r="DZH30" s="270"/>
      <c r="DZI30" s="546"/>
      <c r="DZJ30" s="546"/>
      <c r="DZK30" s="189"/>
      <c r="DZL30" s="261"/>
      <c r="DZM30" s="262"/>
      <c r="DZN30" s="262"/>
      <c r="DZO30" s="262"/>
      <c r="DZP30" s="262"/>
      <c r="DZQ30" s="262"/>
      <c r="DZR30" s="270"/>
      <c r="DZS30" s="546"/>
      <c r="DZT30" s="546"/>
      <c r="DZU30" s="189"/>
      <c r="DZV30" s="261"/>
      <c r="DZW30" s="262"/>
      <c r="DZX30" s="262"/>
      <c r="DZY30" s="262"/>
      <c r="DZZ30" s="262"/>
      <c r="EAA30" s="262"/>
      <c r="EAB30" s="270"/>
      <c r="EAC30" s="546"/>
      <c r="EAD30" s="546"/>
      <c r="EAE30" s="189"/>
      <c r="EAF30" s="261"/>
      <c r="EAG30" s="262"/>
      <c r="EAH30" s="262"/>
      <c r="EAI30" s="262"/>
      <c r="EAJ30" s="262"/>
      <c r="EAK30" s="262"/>
      <c r="EAL30" s="270"/>
      <c r="EAM30" s="546"/>
      <c r="EAN30" s="546"/>
      <c r="EAO30" s="189"/>
      <c r="EAP30" s="261"/>
      <c r="EAQ30" s="262"/>
      <c r="EAR30" s="262"/>
      <c r="EAS30" s="262"/>
      <c r="EAT30" s="262"/>
      <c r="EAU30" s="262"/>
      <c r="EAV30" s="270"/>
      <c r="EAW30" s="546"/>
      <c r="EAX30" s="546"/>
      <c r="EAY30" s="189"/>
      <c r="EAZ30" s="261"/>
      <c r="EBA30" s="262"/>
      <c r="EBB30" s="262"/>
      <c r="EBC30" s="262"/>
      <c r="EBD30" s="262"/>
      <c r="EBE30" s="262"/>
      <c r="EBF30" s="270"/>
      <c r="EBG30" s="546"/>
      <c r="EBH30" s="546"/>
      <c r="EBI30" s="189"/>
      <c r="EBJ30" s="261"/>
      <c r="EBK30" s="262"/>
      <c r="EBL30" s="262"/>
      <c r="EBM30" s="262"/>
      <c r="EBN30" s="262"/>
      <c r="EBO30" s="262"/>
      <c r="EBP30" s="270"/>
      <c r="EBQ30" s="546"/>
      <c r="EBR30" s="546"/>
      <c r="EBS30" s="189"/>
      <c r="EBT30" s="261"/>
      <c r="EBU30" s="262"/>
      <c r="EBV30" s="262"/>
      <c r="EBW30" s="262"/>
      <c r="EBX30" s="262"/>
      <c r="EBY30" s="262"/>
      <c r="EBZ30" s="270"/>
      <c r="ECA30" s="546"/>
      <c r="ECB30" s="546"/>
      <c r="ECC30" s="189"/>
      <c r="ECD30" s="261"/>
      <c r="ECE30" s="262"/>
      <c r="ECF30" s="262"/>
      <c r="ECG30" s="262"/>
      <c r="ECH30" s="262"/>
      <c r="ECI30" s="262"/>
      <c r="ECJ30" s="270"/>
      <c r="ECK30" s="546"/>
      <c r="ECL30" s="546"/>
      <c r="ECM30" s="189"/>
      <c r="ECN30" s="261"/>
      <c r="ECO30" s="262"/>
      <c r="ECP30" s="262"/>
      <c r="ECQ30" s="262"/>
      <c r="ECR30" s="262"/>
      <c r="ECS30" s="262"/>
      <c r="ECT30" s="270"/>
      <c r="ECU30" s="546"/>
      <c r="ECV30" s="546"/>
      <c r="ECW30" s="189"/>
      <c r="ECX30" s="261"/>
      <c r="ECY30" s="262"/>
      <c r="ECZ30" s="262"/>
      <c r="EDA30" s="262"/>
      <c r="EDB30" s="262"/>
      <c r="EDC30" s="262"/>
      <c r="EDD30" s="270"/>
      <c r="EDE30" s="546"/>
      <c r="EDF30" s="546"/>
      <c r="EDG30" s="189"/>
      <c r="EDH30" s="261"/>
      <c r="EDI30" s="262"/>
      <c r="EDJ30" s="262"/>
      <c r="EDK30" s="262"/>
      <c r="EDL30" s="262"/>
      <c r="EDM30" s="262"/>
      <c r="EDN30" s="270"/>
      <c r="EDO30" s="546"/>
      <c r="EDP30" s="546"/>
      <c r="EDQ30" s="189"/>
      <c r="EDR30" s="261"/>
      <c r="EDS30" s="262"/>
      <c r="EDT30" s="262"/>
      <c r="EDU30" s="262"/>
      <c r="EDV30" s="262"/>
      <c r="EDW30" s="262"/>
      <c r="EDX30" s="270"/>
      <c r="EDY30" s="546"/>
      <c r="EDZ30" s="546"/>
      <c r="EEA30" s="189"/>
      <c r="EEB30" s="261"/>
      <c r="EEC30" s="262"/>
      <c r="EED30" s="262"/>
      <c r="EEE30" s="262"/>
      <c r="EEF30" s="262"/>
      <c r="EEG30" s="262"/>
      <c r="EEH30" s="270"/>
      <c r="EEI30" s="546"/>
      <c r="EEJ30" s="546"/>
      <c r="EEK30" s="189"/>
      <c r="EEL30" s="261"/>
      <c r="EEM30" s="262"/>
      <c r="EEN30" s="262"/>
      <c r="EEO30" s="262"/>
      <c r="EEP30" s="262"/>
      <c r="EEQ30" s="262"/>
      <c r="EER30" s="270"/>
      <c r="EES30" s="546"/>
      <c r="EET30" s="546"/>
      <c r="EEU30" s="189"/>
      <c r="EEV30" s="261"/>
      <c r="EEW30" s="262"/>
      <c r="EEX30" s="262"/>
      <c r="EEY30" s="262"/>
      <c r="EEZ30" s="262"/>
      <c r="EFA30" s="262"/>
      <c r="EFB30" s="270"/>
      <c r="EFC30" s="546"/>
      <c r="EFD30" s="546"/>
      <c r="EFE30" s="189"/>
      <c r="EFF30" s="261"/>
      <c r="EFG30" s="262"/>
      <c r="EFH30" s="262"/>
      <c r="EFI30" s="262"/>
      <c r="EFJ30" s="262"/>
      <c r="EFK30" s="262"/>
      <c r="EFL30" s="270"/>
      <c r="EFM30" s="546"/>
      <c r="EFN30" s="546"/>
      <c r="EFO30" s="189"/>
      <c r="EFP30" s="261"/>
      <c r="EFQ30" s="262"/>
      <c r="EFR30" s="262"/>
      <c r="EFS30" s="262"/>
      <c r="EFT30" s="262"/>
      <c r="EFU30" s="262"/>
      <c r="EFV30" s="270"/>
      <c r="EFW30" s="546"/>
      <c r="EFX30" s="546"/>
      <c r="EFY30" s="189"/>
      <c r="EFZ30" s="261"/>
      <c r="EGA30" s="262"/>
      <c r="EGB30" s="262"/>
      <c r="EGC30" s="262"/>
      <c r="EGD30" s="262"/>
      <c r="EGE30" s="262"/>
      <c r="EGF30" s="270"/>
      <c r="EGG30" s="546"/>
      <c r="EGH30" s="546"/>
      <c r="EGI30" s="189"/>
      <c r="EGJ30" s="261"/>
      <c r="EGK30" s="262"/>
      <c r="EGL30" s="262"/>
      <c r="EGM30" s="262"/>
      <c r="EGN30" s="262"/>
      <c r="EGO30" s="262"/>
      <c r="EGP30" s="270"/>
      <c r="EGQ30" s="546"/>
      <c r="EGR30" s="546"/>
      <c r="EGS30" s="189"/>
      <c r="EGT30" s="261"/>
      <c r="EGU30" s="262"/>
      <c r="EGV30" s="262"/>
      <c r="EGW30" s="262"/>
      <c r="EGX30" s="262"/>
      <c r="EGY30" s="262"/>
      <c r="EGZ30" s="270"/>
      <c r="EHA30" s="546"/>
      <c r="EHB30" s="546"/>
      <c r="EHC30" s="189"/>
      <c r="EHD30" s="261"/>
      <c r="EHE30" s="262"/>
      <c r="EHF30" s="262"/>
      <c r="EHG30" s="262"/>
      <c r="EHH30" s="262"/>
      <c r="EHI30" s="262"/>
      <c r="EHJ30" s="270"/>
      <c r="EHK30" s="546"/>
      <c r="EHL30" s="546"/>
      <c r="EHM30" s="189"/>
      <c r="EHN30" s="261"/>
      <c r="EHO30" s="262"/>
      <c r="EHP30" s="262"/>
      <c r="EHQ30" s="262"/>
      <c r="EHR30" s="262"/>
      <c r="EHS30" s="262"/>
      <c r="EHT30" s="270"/>
      <c r="EHU30" s="546"/>
      <c r="EHV30" s="546"/>
      <c r="EHW30" s="189"/>
      <c r="EHX30" s="261"/>
      <c r="EHY30" s="262"/>
      <c r="EHZ30" s="262"/>
      <c r="EIA30" s="262"/>
      <c r="EIB30" s="262"/>
      <c r="EIC30" s="262"/>
      <c r="EID30" s="270"/>
      <c r="EIE30" s="546"/>
      <c r="EIF30" s="546"/>
      <c r="EIG30" s="189"/>
      <c r="EIH30" s="261"/>
      <c r="EII30" s="262"/>
      <c r="EIJ30" s="262"/>
      <c r="EIK30" s="262"/>
      <c r="EIL30" s="262"/>
      <c r="EIM30" s="262"/>
      <c r="EIN30" s="270"/>
      <c r="EIO30" s="546"/>
      <c r="EIP30" s="546"/>
      <c r="EIQ30" s="189"/>
      <c r="EIR30" s="261"/>
      <c r="EIS30" s="262"/>
      <c r="EIT30" s="262"/>
      <c r="EIU30" s="262"/>
      <c r="EIV30" s="262"/>
      <c r="EIW30" s="262"/>
      <c r="EIX30" s="270"/>
      <c r="EIY30" s="546"/>
      <c r="EIZ30" s="546"/>
      <c r="EJA30" s="189"/>
      <c r="EJB30" s="261"/>
      <c r="EJC30" s="262"/>
      <c r="EJD30" s="262"/>
      <c r="EJE30" s="262"/>
      <c r="EJF30" s="262"/>
      <c r="EJG30" s="262"/>
      <c r="EJH30" s="270"/>
      <c r="EJI30" s="546"/>
      <c r="EJJ30" s="546"/>
      <c r="EJK30" s="189"/>
      <c r="EJL30" s="261"/>
      <c r="EJM30" s="262"/>
      <c r="EJN30" s="262"/>
      <c r="EJO30" s="262"/>
      <c r="EJP30" s="262"/>
      <c r="EJQ30" s="262"/>
      <c r="EJR30" s="270"/>
      <c r="EJS30" s="546"/>
      <c r="EJT30" s="546"/>
      <c r="EJU30" s="189"/>
      <c r="EJV30" s="261"/>
      <c r="EJW30" s="262"/>
      <c r="EJX30" s="262"/>
      <c r="EJY30" s="262"/>
      <c r="EJZ30" s="262"/>
      <c r="EKA30" s="262"/>
      <c r="EKB30" s="270"/>
      <c r="EKC30" s="546"/>
      <c r="EKD30" s="546"/>
      <c r="EKE30" s="189"/>
      <c r="EKF30" s="261"/>
      <c r="EKG30" s="262"/>
      <c r="EKH30" s="262"/>
      <c r="EKI30" s="262"/>
      <c r="EKJ30" s="262"/>
      <c r="EKK30" s="262"/>
      <c r="EKL30" s="270"/>
      <c r="EKM30" s="546"/>
      <c r="EKN30" s="546"/>
      <c r="EKO30" s="189"/>
      <c r="EKP30" s="261"/>
      <c r="EKQ30" s="262"/>
      <c r="EKR30" s="262"/>
      <c r="EKS30" s="262"/>
      <c r="EKT30" s="262"/>
      <c r="EKU30" s="262"/>
      <c r="EKV30" s="270"/>
      <c r="EKW30" s="546"/>
      <c r="EKX30" s="546"/>
      <c r="EKY30" s="189"/>
      <c r="EKZ30" s="261"/>
      <c r="ELA30" s="262"/>
      <c r="ELB30" s="262"/>
      <c r="ELC30" s="262"/>
      <c r="ELD30" s="262"/>
      <c r="ELE30" s="262"/>
      <c r="ELF30" s="270"/>
      <c r="ELG30" s="546"/>
      <c r="ELH30" s="546"/>
      <c r="ELI30" s="189"/>
      <c r="ELJ30" s="261"/>
      <c r="ELK30" s="262"/>
      <c r="ELL30" s="262"/>
      <c r="ELM30" s="262"/>
      <c r="ELN30" s="262"/>
      <c r="ELO30" s="262"/>
      <c r="ELP30" s="270"/>
      <c r="ELQ30" s="546"/>
      <c r="ELR30" s="546"/>
      <c r="ELS30" s="189"/>
      <c r="ELT30" s="261"/>
      <c r="ELU30" s="262"/>
      <c r="ELV30" s="262"/>
      <c r="ELW30" s="262"/>
      <c r="ELX30" s="262"/>
      <c r="ELY30" s="262"/>
      <c r="ELZ30" s="270"/>
      <c r="EMA30" s="546"/>
      <c r="EMB30" s="546"/>
      <c r="EMC30" s="189"/>
      <c r="EMD30" s="261"/>
      <c r="EME30" s="262"/>
      <c r="EMF30" s="262"/>
      <c r="EMG30" s="262"/>
      <c r="EMH30" s="262"/>
      <c r="EMI30" s="262"/>
      <c r="EMJ30" s="270"/>
      <c r="EMK30" s="546"/>
      <c r="EML30" s="546"/>
      <c r="EMM30" s="189"/>
      <c r="EMN30" s="261"/>
      <c r="EMO30" s="262"/>
      <c r="EMP30" s="262"/>
      <c r="EMQ30" s="262"/>
      <c r="EMR30" s="262"/>
      <c r="EMS30" s="262"/>
      <c r="EMT30" s="270"/>
      <c r="EMU30" s="546"/>
      <c r="EMV30" s="546"/>
      <c r="EMW30" s="189"/>
      <c r="EMX30" s="261"/>
      <c r="EMY30" s="262"/>
      <c r="EMZ30" s="262"/>
      <c r="ENA30" s="262"/>
      <c r="ENB30" s="262"/>
      <c r="ENC30" s="262"/>
      <c r="END30" s="270"/>
      <c r="ENE30" s="546"/>
      <c r="ENF30" s="546"/>
      <c r="ENG30" s="189"/>
      <c r="ENH30" s="261"/>
      <c r="ENI30" s="262"/>
      <c r="ENJ30" s="262"/>
      <c r="ENK30" s="262"/>
      <c r="ENL30" s="262"/>
      <c r="ENM30" s="262"/>
      <c r="ENN30" s="270"/>
      <c r="ENO30" s="546"/>
      <c r="ENP30" s="546"/>
      <c r="ENQ30" s="189"/>
      <c r="ENR30" s="261"/>
      <c r="ENS30" s="262"/>
      <c r="ENT30" s="262"/>
      <c r="ENU30" s="262"/>
      <c r="ENV30" s="262"/>
      <c r="ENW30" s="262"/>
      <c r="ENX30" s="270"/>
      <c r="ENY30" s="546"/>
      <c r="ENZ30" s="546"/>
      <c r="EOA30" s="189"/>
      <c r="EOB30" s="261"/>
      <c r="EOC30" s="262"/>
      <c r="EOD30" s="262"/>
      <c r="EOE30" s="262"/>
      <c r="EOF30" s="262"/>
      <c r="EOG30" s="262"/>
      <c r="EOH30" s="270"/>
      <c r="EOI30" s="546"/>
      <c r="EOJ30" s="546"/>
      <c r="EOK30" s="189"/>
      <c r="EOL30" s="261"/>
      <c r="EOM30" s="262"/>
      <c r="EON30" s="262"/>
      <c r="EOO30" s="262"/>
      <c r="EOP30" s="262"/>
      <c r="EOQ30" s="262"/>
      <c r="EOR30" s="270"/>
      <c r="EOS30" s="546"/>
      <c r="EOT30" s="546"/>
      <c r="EOU30" s="189"/>
      <c r="EOV30" s="261"/>
      <c r="EOW30" s="262"/>
      <c r="EOX30" s="262"/>
      <c r="EOY30" s="262"/>
      <c r="EOZ30" s="262"/>
      <c r="EPA30" s="262"/>
      <c r="EPB30" s="270"/>
      <c r="EPC30" s="546"/>
      <c r="EPD30" s="546"/>
      <c r="EPE30" s="189"/>
      <c r="EPF30" s="261"/>
      <c r="EPG30" s="262"/>
      <c r="EPH30" s="262"/>
      <c r="EPI30" s="262"/>
      <c r="EPJ30" s="262"/>
      <c r="EPK30" s="262"/>
      <c r="EPL30" s="270"/>
      <c r="EPM30" s="546"/>
      <c r="EPN30" s="546"/>
      <c r="EPO30" s="189"/>
      <c r="EPP30" s="261"/>
      <c r="EPQ30" s="262"/>
      <c r="EPR30" s="262"/>
      <c r="EPS30" s="262"/>
      <c r="EPT30" s="262"/>
      <c r="EPU30" s="262"/>
      <c r="EPV30" s="270"/>
      <c r="EPW30" s="546"/>
      <c r="EPX30" s="546"/>
      <c r="EPY30" s="189"/>
      <c r="EPZ30" s="261"/>
      <c r="EQA30" s="262"/>
      <c r="EQB30" s="262"/>
      <c r="EQC30" s="262"/>
      <c r="EQD30" s="262"/>
      <c r="EQE30" s="262"/>
      <c r="EQF30" s="270"/>
      <c r="EQG30" s="546"/>
      <c r="EQH30" s="546"/>
      <c r="EQI30" s="189"/>
      <c r="EQJ30" s="261"/>
      <c r="EQK30" s="262"/>
      <c r="EQL30" s="262"/>
      <c r="EQM30" s="262"/>
      <c r="EQN30" s="262"/>
      <c r="EQO30" s="262"/>
      <c r="EQP30" s="270"/>
      <c r="EQQ30" s="546"/>
      <c r="EQR30" s="546"/>
      <c r="EQS30" s="189"/>
      <c r="EQT30" s="261"/>
      <c r="EQU30" s="262"/>
      <c r="EQV30" s="262"/>
      <c r="EQW30" s="262"/>
      <c r="EQX30" s="262"/>
      <c r="EQY30" s="262"/>
      <c r="EQZ30" s="270"/>
      <c r="ERA30" s="546"/>
      <c r="ERB30" s="546"/>
      <c r="ERC30" s="189"/>
      <c r="ERD30" s="261"/>
      <c r="ERE30" s="262"/>
      <c r="ERF30" s="262"/>
      <c r="ERG30" s="262"/>
      <c r="ERH30" s="262"/>
      <c r="ERI30" s="262"/>
      <c r="ERJ30" s="270"/>
      <c r="ERK30" s="546"/>
      <c r="ERL30" s="546"/>
      <c r="ERM30" s="189"/>
      <c r="ERN30" s="261"/>
      <c r="ERO30" s="262"/>
      <c r="ERP30" s="262"/>
      <c r="ERQ30" s="262"/>
      <c r="ERR30" s="262"/>
      <c r="ERS30" s="262"/>
      <c r="ERT30" s="270"/>
      <c r="ERU30" s="546"/>
      <c r="ERV30" s="546"/>
      <c r="ERW30" s="189"/>
      <c r="ERX30" s="261"/>
      <c r="ERY30" s="262"/>
      <c r="ERZ30" s="262"/>
      <c r="ESA30" s="262"/>
      <c r="ESB30" s="262"/>
      <c r="ESC30" s="262"/>
      <c r="ESD30" s="270"/>
      <c r="ESE30" s="546"/>
      <c r="ESF30" s="546"/>
      <c r="ESG30" s="189"/>
      <c r="ESH30" s="261"/>
      <c r="ESI30" s="262"/>
      <c r="ESJ30" s="262"/>
      <c r="ESK30" s="262"/>
      <c r="ESL30" s="262"/>
      <c r="ESM30" s="262"/>
      <c r="ESN30" s="270"/>
      <c r="ESO30" s="546"/>
      <c r="ESP30" s="546"/>
      <c r="ESQ30" s="189"/>
      <c r="ESR30" s="261"/>
      <c r="ESS30" s="262"/>
      <c r="EST30" s="262"/>
      <c r="ESU30" s="262"/>
      <c r="ESV30" s="262"/>
      <c r="ESW30" s="262"/>
      <c r="ESX30" s="270"/>
      <c r="ESY30" s="546"/>
      <c r="ESZ30" s="546"/>
      <c r="ETA30" s="189"/>
      <c r="ETB30" s="261"/>
      <c r="ETC30" s="262"/>
      <c r="ETD30" s="262"/>
      <c r="ETE30" s="262"/>
      <c r="ETF30" s="262"/>
      <c r="ETG30" s="262"/>
      <c r="ETH30" s="270"/>
      <c r="ETI30" s="546"/>
      <c r="ETJ30" s="546"/>
      <c r="ETK30" s="189"/>
      <c r="ETL30" s="261"/>
      <c r="ETM30" s="262"/>
      <c r="ETN30" s="262"/>
      <c r="ETO30" s="262"/>
      <c r="ETP30" s="262"/>
      <c r="ETQ30" s="262"/>
      <c r="ETR30" s="270"/>
      <c r="ETS30" s="546"/>
      <c r="ETT30" s="546"/>
      <c r="ETU30" s="189"/>
      <c r="ETV30" s="261"/>
      <c r="ETW30" s="262"/>
      <c r="ETX30" s="262"/>
      <c r="ETY30" s="262"/>
      <c r="ETZ30" s="262"/>
      <c r="EUA30" s="262"/>
      <c r="EUB30" s="270"/>
      <c r="EUC30" s="546"/>
      <c r="EUD30" s="546"/>
      <c r="EUE30" s="189"/>
      <c r="EUF30" s="261"/>
      <c r="EUG30" s="262"/>
      <c r="EUH30" s="262"/>
      <c r="EUI30" s="262"/>
      <c r="EUJ30" s="262"/>
      <c r="EUK30" s="262"/>
      <c r="EUL30" s="270"/>
      <c r="EUM30" s="546"/>
      <c r="EUN30" s="546"/>
      <c r="EUO30" s="189"/>
      <c r="EUP30" s="261"/>
      <c r="EUQ30" s="262"/>
      <c r="EUR30" s="262"/>
      <c r="EUS30" s="262"/>
      <c r="EUT30" s="262"/>
      <c r="EUU30" s="262"/>
      <c r="EUV30" s="270"/>
      <c r="EUW30" s="546"/>
      <c r="EUX30" s="546"/>
      <c r="EUY30" s="189"/>
      <c r="EUZ30" s="261"/>
      <c r="EVA30" s="262"/>
      <c r="EVB30" s="262"/>
      <c r="EVC30" s="262"/>
      <c r="EVD30" s="262"/>
      <c r="EVE30" s="262"/>
      <c r="EVF30" s="270"/>
      <c r="EVG30" s="546"/>
      <c r="EVH30" s="546"/>
      <c r="EVI30" s="189"/>
      <c r="EVJ30" s="261"/>
      <c r="EVK30" s="262"/>
      <c r="EVL30" s="262"/>
      <c r="EVM30" s="262"/>
      <c r="EVN30" s="262"/>
      <c r="EVO30" s="262"/>
      <c r="EVP30" s="270"/>
      <c r="EVQ30" s="546"/>
      <c r="EVR30" s="546"/>
      <c r="EVS30" s="189"/>
      <c r="EVT30" s="261"/>
      <c r="EVU30" s="262"/>
      <c r="EVV30" s="262"/>
      <c r="EVW30" s="262"/>
      <c r="EVX30" s="262"/>
      <c r="EVY30" s="262"/>
      <c r="EVZ30" s="270"/>
      <c r="EWA30" s="546"/>
      <c r="EWB30" s="546"/>
      <c r="EWC30" s="189"/>
      <c r="EWD30" s="261"/>
      <c r="EWE30" s="262"/>
      <c r="EWF30" s="262"/>
      <c r="EWG30" s="262"/>
      <c r="EWH30" s="262"/>
      <c r="EWI30" s="262"/>
      <c r="EWJ30" s="270"/>
      <c r="EWK30" s="546"/>
      <c r="EWL30" s="546"/>
      <c r="EWM30" s="189"/>
      <c r="EWN30" s="261"/>
      <c r="EWO30" s="262"/>
      <c r="EWP30" s="262"/>
      <c r="EWQ30" s="262"/>
      <c r="EWR30" s="262"/>
      <c r="EWS30" s="262"/>
      <c r="EWT30" s="270"/>
      <c r="EWU30" s="546"/>
      <c r="EWV30" s="546"/>
      <c r="EWW30" s="189"/>
      <c r="EWX30" s="261"/>
      <c r="EWY30" s="262"/>
      <c r="EWZ30" s="262"/>
      <c r="EXA30" s="262"/>
      <c r="EXB30" s="262"/>
      <c r="EXC30" s="262"/>
      <c r="EXD30" s="270"/>
      <c r="EXE30" s="546"/>
      <c r="EXF30" s="546"/>
      <c r="EXG30" s="189"/>
      <c r="EXH30" s="261"/>
      <c r="EXI30" s="262"/>
      <c r="EXJ30" s="262"/>
      <c r="EXK30" s="262"/>
      <c r="EXL30" s="262"/>
      <c r="EXM30" s="262"/>
      <c r="EXN30" s="270"/>
      <c r="EXO30" s="546"/>
      <c r="EXP30" s="546"/>
      <c r="EXQ30" s="189"/>
      <c r="EXR30" s="261"/>
      <c r="EXS30" s="262"/>
      <c r="EXT30" s="262"/>
      <c r="EXU30" s="262"/>
      <c r="EXV30" s="262"/>
      <c r="EXW30" s="262"/>
      <c r="EXX30" s="270"/>
      <c r="EXY30" s="546"/>
      <c r="EXZ30" s="546"/>
      <c r="EYA30" s="189"/>
      <c r="EYB30" s="261"/>
      <c r="EYC30" s="262"/>
      <c r="EYD30" s="262"/>
      <c r="EYE30" s="262"/>
      <c r="EYF30" s="262"/>
      <c r="EYG30" s="262"/>
      <c r="EYH30" s="270"/>
      <c r="EYI30" s="546"/>
      <c r="EYJ30" s="546"/>
      <c r="EYK30" s="189"/>
      <c r="EYL30" s="261"/>
      <c r="EYM30" s="262"/>
      <c r="EYN30" s="262"/>
      <c r="EYO30" s="262"/>
      <c r="EYP30" s="262"/>
      <c r="EYQ30" s="262"/>
      <c r="EYR30" s="270"/>
      <c r="EYS30" s="546"/>
      <c r="EYT30" s="546"/>
      <c r="EYU30" s="189"/>
      <c r="EYV30" s="261"/>
      <c r="EYW30" s="262"/>
      <c r="EYX30" s="262"/>
      <c r="EYY30" s="262"/>
      <c r="EYZ30" s="262"/>
      <c r="EZA30" s="262"/>
      <c r="EZB30" s="270"/>
      <c r="EZC30" s="546"/>
      <c r="EZD30" s="546"/>
      <c r="EZE30" s="189"/>
      <c r="EZF30" s="261"/>
      <c r="EZG30" s="262"/>
      <c r="EZH30" s="262"/>
      <c r="EZI30" s="262"/>
      <c r="EZJ30" s="262"/>
      <c r="EZK30" s="262"/>
      <c r="EZL30" s="270"/>
      <c r="EZM30" s="546"/>
      <c r="EZN30" s="546"/>
      <c r="EZO30" s="189"/>
      <c r="EZP30" s="261"/>
      <c r="EZQ30" s="262"/>
      <c r="EZR30" s="262"/>
      <c r="EZS30" s="262"/>
      <c r="EZT30" s="262"/>
      <c r="EZU30" s="262"/>
      <c r="EZV30" s="270"/>
      <c r="EZW30" s="546"/>
      <c r="EZX30" s="546"/>
      <c r="EZY30" s="189"/>
      <c r="EZZ30" s="261"/>
      <c r="FAA30" s="262"/>
      <c r="FAB30" s="262"/>
      <c r="FAC30" s="262"/>
      <c r="FAD30" s="262"/>
      <c r="FAE30" s="262"/>
      <c r="FAF30" s="270"/>
      <c r="FAG30" s="546"/>
      <c r="FAH30" s="546"/>
      <c r="FAI30" s="189"/>
      <c r="FAJ30" s="261"/>
      <c r="FAK30" s="262"/>
      <c r="FAL30" s="262"/>
      <c r="FAM30" s="262"/>
      <c r="FAN30" s="262"/>
      <c r="FAO30" s="262"/>
      <c r="FAP30" s="270"/>
      <c r="FAQ30" s="546"/>
      <c r="FAR30" s="546"/>
      <c r="FAS30" s="189"/>
      <c r="FAT30" s="261"/>
      <c r="FAU30" s="262"/>
      <c r="FAV30" s="262"/>
      <c r="FAW30" s="262"/>
      <c r="FAX30" s="262"/>
      <c r="FAY30" s="262"/>
      <c r="FAZ30" s="270"/>
      <c r="FBA30" s="546"/>
      <c r="FBB30" s="546"/>
      <c r="FBC30" s="189"/>
      <c r="FBD30" s="261"/>
      <c r="FBE30" s="262"/>
      <c r="FBF30" s="262"/>
      <c r="FBG30" s="262"/>
      <c r="FBH30" s="262"/>
      <c r="FBI30" s="262"/>
      <c r="FBJ30" s="270"/>
      <c r="FBK30" s="546"/>
      <c r="FBL30" s="546"/>
      <c r="FBM30" s="189"/>
      <c r="FBN30" s="261"/>
      <c r="FBO30" s="262"/>
      <c r="FBP30" s="262"/>
      <c r="FBQ30" s="262"/>
      <c r="FBR30" s="262"/>
      <c r="FBS30" s="262"/>
      <c r="FBT30" s="270"/>
      <c r="FBU30" s="546"/>
      <c r="FBV30" s="546"/>
      <c r="FBW30" s="189"/>
      <c r="FBX30" s="261"/>
      <c r="FBY30" s="262"/>
      <c r="FBZ30" s="262"/>
      <c r="FCA30" s="262"/>
      <c r="FCB30" s="262"/>
      <c r="FCC30" s="262"/>
      <c r="FCD30" s="270"/>
      <c r="FCE30" s="546"/>
      <c r="FCF30" s="546"/>
      <c r="FCG30" s="189"/>
      <c r="FCH30" s="261"/>
      <c r="FCI30" s="262"/>
      <c r="FCJ30" s="262"/>
      <c r="FCK30" s="262"/>
      <c r="FCL30" s="262"/>
      <c r="FCM30" s="262"/>
      <c r="FCN30" s="270"/>
      <c r="FCO30" s="546"/>
      <c r="FCP30" s="546"/>
      <c r="FCQ30" s="189"/>
      <c r="FCR30" s="261"/>
      <c r="FCS30" s="262"/>
      <c r="FCT30" s="262"/>
      <c r="FCU30" s="262"/>
      <c r="FCV30" s="262"/>
      <c r="FCW30" s="262"/>
      <c r="FCX30" s="270"/>
      <c r="FCY30" s="546"/>
      <c r="FCZ30" s="546"/>
      <c r="FDA30" s="189"/>
      <c r="FDB30" s="261"/>
      <c r="FDC30" s="262"/>
      <c r="FDD30" s="262"/>
      <c r="FDE30" s="262"/>
      <c r="FDF30" s="262"/>
      <c r="FDG30" s="262"/>
      <c r="FDH30" s="270"/>
      <c r="FDI30" s="546"/>
      <c r="FDJ30" s="546"/>
      <c r="FDK30" s="189"/>
      <c r="FDL30" s="261"/>
      <c r="FDM30" s="262"/>
      <c r="FDN30" s="262"/>
      <c r="FDO30" s="262"/>
      <c r="FDP30" s="262"/>
      <c r="FDQ30" s="262"/>
      <c r="FDR30" s="270"/>
      <c r="FDS30" s="546"/>
      <c r="FDT30" s="546"/>
      <c r="FDU30" s="189"/>
      <c r="FDV30" s="261"/>
      <c r="FDW30" s="262"/>
      <c r="FDX30" s="262"/>
      <c r="FDY30" s="262"/>
      <c r="FDZ30" s="262"/>
      <c r="FEA30" s="262"/>
      <c r="FEB30" s="270"/>
      <c r="FEC30" s="546"/>
      <c r="FED30" s="546"/>
      <c r="FEE30" s="189"/>
      <c r="FEF30" s="261"/>
      <c r="FEG30" s="262"/>
      <c r="FEH30" s="262"/>
      <c r="FEI30" s="262"/>
      <c r="FEJ30" s="262"/>
      <c r="FEK30" s="262"/>
      <c r="FEL30" s="270"/>
      <c r="FEM30" s="546"/>
      <c r="FEN30" s="546"/>
      <c r="FEO30" s="189"/>
      <c r="FEP30" s="261"/>
      <c r="FEQ30" s="262"/>
      <c r="FER30" s="262"/>
      <c r="FES30" s="262"/>
      <c r="FET30" s="262"/>
      <c r="FEU30" s="262"/>
      <c r="FEV30" s="270"/>
      <c r="FEW30" s="546"/>
      <c r="FEX30" s="546"/>
      <c r="FEY30" s="189"/>
      <c r="FEZ30" s="261"/>
      <c r="FFA30" s="262"/>
      <c r="FFB30" s="262"/>
      <c r="FFC30" s="262"/>
      <c r="FFD30" s="262"/>
      <c r="FFE30" s="262"/>
      <c r="FFF30" s="270"/>
      <c r="FFG30" s="546"/>
      <c r="FFH30" s="546"/>
      <c r="FFI30" s="189"/>
      <c r="FFJ30" s="261"/>
      <c r="FFK30" s="262"/>
      <c r="FFL30" s="262"/>
      <c r="FFM30" s="262"/>
      <c r="FFN30" s="262"/>
      <c r="FFO30" s="262"/>
      <c r="FFP30" s="270"/>
      <c r="FFQ30" s="546"/>
      <c r="FFR30" s="546"/>
      <c r="FFS30" s="189"/>
      <c r="FFT30" s="261"/>
      <c r="FFU30" s="262"/>
      <c r="FFV30" s="262"/>
      <c r="FFW30" s="262"/>
      <c r="FFX30" s="262"/>
      <c r="FFY30" s="262"/>
      <c r="FFZ30" s="270"/>
      <c r="FGA30" s="546"/>
      <c r="FGB30" s="546"/>
      <c r="FGC30" s="189"/>
      <c r="FGD30" s="261"/>
      <c r="FGE30" s="262"/>
      <c r="FGF30" s="262"/>
      <c r="FGG30" s="262"/>
      <c r="FGH30" s="262"/>
      <c r="FGI30" s="262"/>
      <c r="FGJ30" s="270"/>
      <c r="FGK30" s="546"/>
      <c r="FGL30" s="546"/>
      <c r="FGM30" s="189"/>
      <c r="FGN30" s="261"/>
      <c r="FGO30" s="262"/>
      <c r="FGP30" s="262"/>
      <c r="FGQ30" s="262"/>
      <c r="FGR30" s="262"/>
      <c r="FGS30" s="262"/>
      <c r="FGT30" s="270"/>
      <c r="FGU30" s="546"/>
      <c r="FGV30" s="546"/>
      <c r="FGW30" s="189"/>
      <c r="FGX30" s="261"/>
      <c r="FGY30" s="262"/>
      <c r="FGZ30" s="262"/>
      <c r="FHA30" s="262"/>
      <c r="FHB30" s="262"/>
      <c r="FHC30" s="262"/>
      <c r="FHD30" s="270"/>
      <c r="FHE30" s="546"/>
      <c r="FHF30" s="546"/>
      <c r="FHG30" s="189"/>
      <c r="FHH30" s="261"/>
      <c r="FHI30" s="262"/>
      <c r="FHJ30" s="262"/>
      <c r="FHK30" s="262"/>
      <c r="FHL30" s="262"/>
      <c r="FHM30" s="262"/>
      <c r="FHN30" s="270"/>
      <c r="FHO30" s="546"/>
      <c r="FHP30" s="546"/>
      <c r="FHQ30" s="189"/>
      <c r="FHR30" s="261"/>
      <c r="FHS30" s="262"/>
      <c r="FHT30" s="262"/>
      <c r="FHU30" s="262"/>
      <c r="FHV30" s="262"/>
      <c r="FHW30" s="262"/>
      <c r="FHX30" s="270"/>
      <c r="FHY30" s="546"/>
      <c r="FHZ30" s="546"/>
      <c r="FIA30" s="189"/>
      <c r="FIB30" s="261"/>
      <c r="FIC30" s="262"/>
      <c r="FID30" s="262"/>
      <c r="FIE30" s="262"/>
      <c r="FIF30" s="262"/>
      <c r="FIG30" s="262"/>
      <c r="FIH30" s="270"/>
      <c r="FII30" s="546"/>
      <c r="FIJ30" s="546"/>
      <c r="FIK30" s="189"/>
      <c r="FIL30" s="261"/>
      <c r="FIM30" s="262"/>
      <c r="FIN30" s="262"/>
      <c r="FIO30" s="262"/>
      <c r="FIP30" s="262"/>
      <c r="FIQ30" s="262"/>
      <c r="FIR30" s="270"/>
      <c r="FIS30" s="546"/>
      <c r="FIT30" s="546"/>
      <c r="FIU30" s="189"/>
      <c r="FIV30" s="261"/>
      <c r="FIW30" s="262"/>
      <c r="FIX30" s="262"/>
      <c r="FIY30" s="262"/>
      <c r="FIZ30" s="262"/>
      <c r="FJA30" s="262"/>
      <c r="FJB30" s="270"/>
      <c r="FJC30" s="546"/>
      <c r="FJD30" s="546"/>
      <c r="FJE30" s="189"/>
      <c r="FJF30" s="261"/>
      <c r="FJG30" s="262"/>
      <c r="FJH30" s="262"/>
      <c r="FJI30" s="262"/>
      <c r="FJJ30" s="262"/>
      <c r="FJK30" s="262"/>
      <c r="FJL30" s="270"/>
      <c r="FJM30" s="546"/>
      <c r="FJN30" s="546"/>
      <c r="FJO30" s="189"/>
      <c r="FJP30" s="261"/>
      <c r="FJQ30" s="262"/>
      <c r="FJR30" s="262"/>
      <c r="FJS30" s="262"/>
      <c r="FJT30" s="262"/>
      <c r="FJU30" s="262"/>
      <c r="FJV30" s="270"/>
      <c r="FJW30" s="546"/>
      <c r="FJX30" s="546"/>
      <c r="FJY30" s="189"/>
      <c r="FJZ30" s="261"/>
      <c r="FKA30" s="262"/>
      <c r="FKB30" s="262"/>
      <c r="FKC30" s="262"/>
      <c r="FKD30" s="262"/>
      <c r="FKE30" s="262"/>
      <c r="FKF30" s="270"/>
      <c r="FKG30" s="546"/>
      <c r="FKH30" s="546"/>
      <c r="FKI30" s="189"/>
      <c r="FKJ30" s="261"/>
      <c r="FKK30" s="262"/>
      <c r="FKL30" s="262"/>
      <c r="FKM30" s="262"/>
      <c r="FKN30" s="262"/>
      <c r="FKO30" s="262"/>
      <c r="FKP30" s="270"/>
      <c r="FKQ30" s="546"/>
      <c r="FKR30" s="546"/>
      <c r="FKS30" s="189"/>
      <c r="FKT30" s="261"/>
      <c r="FKU30" s="262"/>
      <c r="FKV30" s="262"/>
      <c r="FKW30" s="262"/>
      <c r="FKX30" s="262"/>
      <c r="FKY30" s="262"/>
      <c r="FKZ30" s="270"/>
      <c r="FLA30" s="546"/>
      <c r="FLB30" s="546"/>
      <c r="FLC30" s="189"/>
      <c r="FLD30" s="261"/>
      <c r="FLE30" s="262"/>
      <c r="FLF30" s="262"/>
      <c r="FLG30" s="262"/>
      <c r="FLH30" s="262"/>
      <c r="FLI30" s="262"/>
      <c r="FLJ30" s="270"/>
      <c r="FLK30" s="546"/>
      <c r="FLL30" s="546"/>
      <c r="FLM30" s="189"/>
      <c r="FLN30" s="261"/>
      <c r="FLO30" s="262"/>
      <c r="FLP30" s="262"/>
      <c r="FLQ30" s="262"/>
      <c r="FLR30" s="262"/>
      <c r="FLS30" s="262"/>
      <c r="FLT30" s="270"/>
      <c r="FLU30" s="546"/>
      <c r="FLV30" s="546"/>
      <c r="FLW30" s="189"/>
      <c r="FLX30" s="261"/>
      <c r="FLY30" s="262"/>
      <c r="FLZ30" s="262"/>
      <c r="FMA30" s="262"/>
      <c r="FMB30" s="262"/>
      <c r="FMC30" s="262"/>
      <c r="FMD30" s="270"/>
      <c r="FME30" s="546"/>
      <c r="FMF30" s="546"/>
      <c r="FMG30" s="189"/>
      <c r="FMH30" s="261"/>
      <c r="FMI30" s="262"/>
      <c r="FMJ30" s="262"/>
      <c r="FMK30" s="262"/>
      <c r="FML30" s="262"/>
      <c r="FMM30" s="262"/>
      <c r="FMN30" s="270"/>
      <c r="FMO30" s="546"/>
      <c r="FMP30" s="546"/>
      <c r="FMQ30" s="189"/>
      <c r="FMR30" s="261"/>
      <c r="FMS30" s="262"/>
      <c r="FMT30" s="262"/>
      <c r="FMU30" s="262"/>
      <c r="FMV30" s="262"/>
      <c r="FMW30" s="262"/>
      <c r="FMX30" s="270"/>
      <c r="FMY30" s="546"/>
      <c r="FMZ30" s="546"/>
      <c r="FNA30" s="189"/>
      <c r="FNB30" s="261"/>
      <c r="FNC30" s="262"/>
      <c r="FND30" s="262"/>
      <c r="FNE30" s="262"/>
      <c r="FNF30" s="262"/>
      <c r="FNG30" s="262"/>
      <c r="FNH30" s="270"/>
      <c r="FNI30" s="546"/>
      <c r="FNJ30" s="546"/>
      <c r="FNK30" s="189"/>
      <c r="FNL30" s="261"/>
      <c r="FNM30" s="262"/>
      <c r="FNN30" s="262"/>
      <c r="FNO30" s="262"/>
      <c r="FNP30" s="262"/>
      <c r="FNQ30" s="262"/>
      <c r="FNR30" s="270"/>
      <c r="FNS30" s="546"/>
      <c r="FNT30" s="546"/>
      <c r="FNU30" s="189"/>
      <c r="FNV30" s="261"/>
      <c r="FNW30" s="262"/>
      <c r="FNX30" s="262"/>
      <c r="FNY30" s="262"/>
      <c r="FNZ30" s="262"/>
      <c r="FOA30" s="262"/>
      <c r="FOB30" s="270"/>
      <c r="FOC30" s="546"/>
      <c r="FOD30" s="546"/>
      <c r="FOE30" s="189"/>
      <c r="FOF30" s="261"/>
      <c r="FOG30" s="262"/>
      <c r="FOH30" s="262"/>
      <c r="FOI30" s="262"/>
      <c r="FOJ30" s="262"/>
      <c r="FOK30" s="262"/>
      <c r="FOL30" s="270"/>
      <c r="FOM30" s="546"/>
      <c r="FON30" s="546"/>
      <c r="FOO30" s="189"/>
      <c r="FOP30" s="261"/>
      <c r="FOQ30" s="262"/>
      <c r="FOR30" s="262"/>
      <c r="FOS30" s="262"/>
      <c r="FOT30" s="262"/>
      <c r="FOU30" s="262"/>
      <c r="FOV30" s="270"/>
      <c r="FOW30" s="546"/>
      <c r="FOX30" s="546"/>
      <c r="FOY30" s="189"/>
      <c r="FOZ30" s="261"/>
      <c r="FPA30" s="262"/>
      <c r="FPB30" s="262"/>
      <c r="FPC30" s="262"/>
      <c r="FPD30" s="262"/>
      <c r="FPE30" s="262"/>
      <c r="FPF30" s="270"/>
      <c r="FPG30" s="546"/>
      <c r="FPH30" s="546"/>
      <c r="FPI30" s="189"/>
      <c r="FPJ30" s="261"/>
      <c r="FPK30" s="262"/>
      <c r="FPL30" s="262"/>
      <c r="FPM30" s="262"/>
      <c r="FPN30" s="262"/>
      <c r="FPO30" s="262"/>
      <c r="FPP30" s="270"/>
      <c r="FPQ30" s="546"/>
      <c r="FPR30" s="546"/>
      <c r="FPS30" s="189"/>
      <c r="FPT30" s="261"/>
      <c r="FPU30" s="262"/>
      <c r="FPV30" s="262"/>
      <c r="FPW30" s="262"/>
      <c r="FPX30" s="262"/>
      <c r="FPY30" s="262"/>
      <c r="FPZ30" s="270"/>
      <c r="FQA30" s="546"/>
      <c r="FQB30" s="546"/>
      <c r="FQC30" s="189"/>
      <c r="FQD30" s="261"/>
      <c r="FQE30" s="262"/>
      <c r="FQF30" s="262"/>
      <c r="FQG30" s="262"/>
      <c r="FQH30" s="262"/>
      <c r="FQI30" s="262"/>
      <c r="FQJ30" s="270"/>
      <c r="FQK30" s="546"/>
      <c r="FQL30" s="546"/>
      <c r="FQM30" s="189"/>
      <c r="FQN30" s="261"/>
      <c r="FQO30" s="262"/>
      <c r="FQP30" s="262"/>
      <c r="FQQ30" s="262"/>
      <c r="FQR30" s="262"/>
      <c r="FQS30" s="262"/>
      <c r="FQT30" s="270"/>
      <c r="FQU30" s="546"/>
      <c r="FQV30" s="546"/>
      <c r="FQW30" s="189"/>
      <c r="FQX30" s="261"/>
      <c r="FQY30" s="262"/>
      <c r="FQZ30" s="262"/>
      <c r="FRA30" s="262"/>
      <c r="FRB30" s="262"/>
      <c r="FRC30" s="262"/>
      <c r="FRD30" s="270"/>
      <c r="FRE30" s="546"/>
      <c r="FRF30" s="546"/>
      <c r="FRG30" s="189"/>
      <c r="FRH30" s="261"/>
      <c r="FRI30" s="262"/>
      <c r="FRJ30" s="262"/>
      <c r="FRK30" s="262"/>
      <c r="FRL30" s="262"/>
      <c r="FRM30" s="262"/>
      <c r="FRN30" s="270"/>
      <c r="FRO30" s="546"/>
      <c r="FRP30" s="546"/>
      <c r="FRQ30" s="189"/>
      <c r="FRR30" s="261"/>
      <c r="FRS30" s="262"/>
      <c r="FRT30" s="262"/>
      <c r="FRU30" s="262"/>
      <c r="FRV30" s="262"/>
      <c r="FRW30" s="262"/>
      <c r="FRX30" s="270"/>
      <c r="FRY30" s="546"/>
      <c r="FRZ30" s="546"/>
      <c r="FSA30" s="189"/>
      <c r="FSB30" s="261"/>
      <c r="FSC30" s="262"/>
      <c r="FSD30" s="262"/>
      <c r="FSE30" s="262"/>
      <c r="FSF30" s="262"/>
      <c r="FSG30" s="262"/>
      <c r="FSH30" s="270"/>
      <c r="FSI30" s="546"/>
      <c r="FSJ30" s="546"/>
      <c r="FSK30" s="189"/>
      <c r="FSL30" s="261"/>
      <c r="FSM30" s="262"/>
      <c r="FSN30" s="262"/>
      <c r="FSO30" s="262"/>
      <c r="FSP30" s="262"/>
      <c r="FSQ30" s="262"/>
      <c r="FSR30" s="270"/>
      <c r="FSS30" s="546"/>
      <c r="FST30" s="546"/>
      <c r="FSU30" s="189"/>
      <c r="FSV30" s="261"/>
      <c r="FSW30" s="262"/>
      <c r="FSX30" s="262"/>
      <c r="FSY30" s="262"/>
      <c r="FSZ30" s="262"/>
      <c r="FTA30" s="262"/>
      <c r="FTB30" s="270"/>
      <c r="FTC30" s="546"/>
      <c r="FTD30" s="546"/>
      <c r="FTE30" s="189"/>
      <c r="FTF30" s="261"/>
      <c r="FTG30" s="262"/>
      <c r="FTH30" s="262"/>
      <c r="FTI30" s="262"/>
      <c r="FTJ30" s="262"/>
      <c r="FTK30" s="262"/>
      <c r="FTL30" s="270"/>
      <c r="FTM30" s="546"/>
      <c r="FTN30" s="546"/>
      <c r="FTO30" s="189"/>
      <c r="FTP30" s="261"/>
      <c r="FTQ30" s="262"/>
      <c r="FTR30" s="262"/>
      <c r="FTS30" s="262"/>
      <c r="FTT30" s="262"/>
      <c r="FTU30" s="262"/>
      <c r="FTV30" s="270"/>
      <c r="FTW30" s="546"/>
      <c r="FTX30" s="546"/>
      <c r="FTY30" s="189"/>
      <c r="FTZ30" s="261"/>
      <c r="FUA30" s="262"/>
      <c r="FUB30" s="262"/>
      <c r="FUC30" s="262"/>
      <c r="FUD30" s="262"/>
      <c r="FUE30" s="262"/>
      <c r="FUF30" s="270"/>
      <c r="FUG30" s="546"/>
      <c r="FUH30" s="546"/>
      <c r="FUI30" s="189"/>
      <c r="FUJ30" s="261"/>
      <c r="FUK30" s="262"/>
      <c r="FUL30" s="262"/>
      <c r="FUM30" s="262"/>
      <c r="FUN30" s="262"/>
      <c r="FUO30" s="262"/>
      <c r="FUP30" s="270"/>
      <c r="FUQ30" s="546"/>
      <c r="FUR30" s="546"/>
      <c r="FUS30" s="189"/>
      <c r="FUT30" s="261"/>
      <c r="FUU30" s="262"/>
      <c r="FUV30" s="262"/>
      <c r="FUW30" s="262"/>
      <c r="FUX30" s="262"/>
      <c r="FUY30" s="262"/>
      <c r="FUZ30" s="270"/>
      <c r="FVA30" s="546"/>
      <c r="FVB30" s="546"/>
      <c r="FVC30" s="189"/>
      <c r="FVD30" s="261"/>
      <c r="FVE30" s="262"/>
      <c r="FVF30" s="262"/>
      <c r="FVG30" s="262"/>
      <c r="FVH30" s="262"/>
      <c r="FVI30" s="262"/>
      <c r="FVJ30" s="270"/>
      <c r="FVK30" s="546"/>
      <c r="FVL30" s="546"/>
      <c r="FVM30" s="189"/>
      <c r="FVN30" s="261"/>
      <c r="FVO30" s="262"/>
      <c r="FVP30" s="262"/>
      <c r="FVQ30" s="262"/>
      <c r="FVR30" s="262"/>
      <c r="FVS30" s="262"/>
      <c r="FVT30" s="270"/>
      <c r="FVU30" s="546"/>
      <c r="FVV30" s="546"/>
      <c r="FVW30" s="189"/>
      <c r="FVX30" s="261"/>
      <c r="FVY30" s="262"/>
      <c r="FVZ30" s="262"/>
      <c r="FWA30" s="262"/>
      <c r="FWB30" s="262"/>
      <c r="FWC30" s="262"/>
      <c r="FWD30" s="270"/>
      <c r="FWE30" s="546"/>
      <c r="FWF30" s="546"/>
      <c r="FWG30" s="189"/>
      <c r="FWH30" s="261"/>
      <c r="FWI30" s="262"/>
      <c r="FWJ30" s="262"/>
      <c r="FWK30" s="262"/>
      <c r="FWL30" s="262"/>
      <c r="FWM30" s="262"/>
      <c r="FWN30" s="270"/>
      <c r="FWO30" s="546"/>
      <c r="FWP30" s="546"/>
      <c r="FWQ30" s="189"/>
      <c r="FWR30" s="261"/>
      <c r="FWS30" s="262"/>
      <c r="FWT30" s="262"/>
      <c r="FWU30" s="262"/>
      <c r="FWV30" s="262"/>
      <c r="FWW30" s="262"/>
      <c r="FWX30" s="270"/>
      <c r="FWY30" s="546"/>
      <c r="FWZ30" s="546"/>
      <c r="FXA30" s="189"/>
      <c r="FXB30" s="261"/>
      <c r="FXC30" s="262"/>
      <c r="FXD30" s="262"/>
      <c r="FXE30" s="262"/>
      <c r="FXF30" s="262"/>
      <c r="FXG30" s="262"/>
      <c r="FXH30" s="270"/>
      <c r="FXI30" s="546"/>
      <c r="FXJ30" s="546"/>
      <c r="FXK30" s="189"/>
      <c r="FXL30" s="261"/>
      <c r="FXM30" s="262"/>
      <c r="FXN30" s="262"/>
      <c r="FXO30" s="262"/>
      <c r="FXP30" s="262"/>
      <c r="FXQ30" s="262"/>
      <c r="FXR30" s="270"/>
      <c r="FXS30" s="546"/>
      <c r="FXT30" s="546"/>
      <c r="FXU30" s="189"/>
      <c r="FXV30" s="261"/>
      <c r="FXW30" s="262"/>
      <c r="FXX30" s="262"/>
      <c r="FXY30" s="262"/>
      <c r="FXZ30" s="262"/>
      <c r="FYA30" s="262"/>
      <c r="FYB30" s="270"/>
      <c r="FYC30" s="546"/>
      <c r="FYD30" s="546"/>
      <c r="FYE30" s="189"/>
      <c r="FYF30" s="261"/>
      <c r="FYG30" s="262"/>
      <c r="FYH30" s="262"/>
      <c r="FYI30" s="262"/>
      <c r="FYJ30" s="262"/>
      <c r="FYK30" s="262"/>
      <c r="FYL30" s="270"/>
      <c r="FYM30" s="546"/>
      <c r="FYN30" s="546"/>
      <c r="FYO30" s="189"/>
      <c r="FYP30" s="261"/>
      <c r="FYQ30" s="262"/>
      <c r="FYR30" s="262"/>
      <c r="FYS30" s="262"/>
      <c r="FYT30" s="262"/>
      <c r="FYU30" s="262"/>
      <c r="FYV30" s="270"/>
      <c r="FYW30" s="546"/>
      <c r="FYX30" s="546"/>
      <c r="FYY30" s="189"/>
      <c r="FYZ30" s="261"/>
      <c r="FZA30" s="262"/>
      <c r="FZB30" s="262"/>
      <c r="FZC30" s="262"/>
      <c r="FZD30" s="262"/>
      <c r="FZE30" s="262"/>
      <c r="FZF30" s="270"/>
      <c r="FZG30" s="546"/>
      <c r="FZH30" s="546"/>
      <c r="FZI30" s="189"/>
      <c r="FZJ30" s="261"/>
      <c r="FZK30" s="262"/>
      <c r="FZL30" s="262"/>
      <c r="FZM30" s="262"/>
      <c r="FZN30" s="262"/>
      <c r="FZO30" s="262"/>
      <c r="FZP30" s="270"/>
      <c r="FZQ30" s="546"/>
      <c r="FZR30" s="546"/>
      <c r="FZS30" s="189"/>
      <c r="FZT30" s="261"/>
      <c r="FZU30" s="262"/>
      <c r="FZV30" s="262"/>
      <c r="FZW30" s="262"/>
      <c r="FZX30" s="262"/>
      <c r="FZY30" s="262"/>
      <c r="FZZ30" s="270"/>
      <c r="GAA30" s="546"/>
      <c r="GAB30" s="546"/>
      <c r="GAC30" s="189"/>
      <c r="GAD30" s="261"/>
      <c r="GAE30" s="262"/>
      <c r="GAF30" s="262"/>
      <c r="GAG30" s="262"/>
      <c r="GAH30" s="262"/>
      <c r="GAI30" s="262"/>
      <c r="GAJ30" s="270"/>
      <c r="GAK30" s="546"/>
      <c r="GAL30" s="546"/>
      <c r="GAM30" s="189"/>
      <c r="GAN30" s="261"/>
      <c r="GAO30" s="262"/>
      <c r="GAP30" s="262"/>
      <c r="GAQ30" s="262"/>
      <c r="GAR30" s="262"/>
      <c r="GAS30" s="262"/>
      <c r="GAT30" s="270"/>
      <c r="GAU30" s="546"/>
      <c r="GAV30" s="546"/>
      <c r="GAW30" s="189"/>
      <c r="GAX30" s="261"/>
      <c r="GAY30" s="262"/>
      <c r="GAZ30" s="262"/>
      <c r="GBA30" s="262"/>
      <c r="GBB30" s="262"/>
      <c r="GBC30" s="262"/>
      <c r="GBD30" s="270"/>
      <c r="GBE30" s="546"/>
      <c r="GBF30" s="546"/>
      <c r="GBG30" s="189"/>
      <c r="GBH30" s="261"/>
      <c r="GBI30" s="262"/>
      <c r="GBJ30" s="262"/>
      <c r="GBK30" s="262"/>
      <c r="GBL30" s="262"/>
      <c r="GBM30" s="262"/>
      <c r="GBN30" s="270"/>
      <c r="GBO30" s="546"/>
      <c r="GBP30" s="546"/>
      <c r="GBQ30" s="189"/>
      <c r="GBR30" s="261"/>
      <c r="GBS30" s="262"/>
      <c r="GBT30" s="262"/>
      <c r="GBU30" s="262"/>
      <c r="GBV30" s="262"/>
      <c r="GBW30" s="262"/>
      <c r="GBX30" s="270"/>
      <c r="GBY30" s="546"/>
      <c r="GBZ30" s="546"/>
      <c r="GCA30" s="189"/>
      <c r="GCB30" s="261"/>
      <c r="GCC30" s="262"/>
      <c r="GCD30" s="262"/>
      <c r="GCE30" s="262"/>
      <c r="GCF30" s="262"/>
      <c r="GCG30" s="262"/>
      <c r="GCH30" s="270"/>
      <c r="GCI30" s="546"/>
      <c r="GCJ30" s="546"/>
      <c r="GCK30" s="189"/>
      <c r="GCL30" s="261"/>
      <c r="GCM30" s="262"/>
      <c r="GCN30" s="262"/>
      <c r="GCO30" s="262"/>
      <c r="GCP30" s="262"/>
      <c r="GCQ30" s="262"/>
      <c r="GCR30" s="270"/>
      <c r="GCS30" s="546"/>
      <c r="GCT30" s="546"/>
      <c r="GCU30" s="189"/>
      <c r="GCV30" s="261"/>
      <c r="GCW30" s="262"/>
      <c r="GCX30" s="262"/>
      <c r="GCY30" s="262"/>
      <c r="GCZ30" s="262"/>
      <c r="GDA30" s="262"/>
      <c r="GDB30" s="270"/>
      <c r="GDC30" s="546"/>
      <c r="GDD30" s="546"/>
      <c r="GDE30" s="189"/>
      <c r="GDF30" s="261"/>
      <c r="GDG30" s="262"/>
      <c r="GDH30" s="262"/>
      <c r="GDI30" s="262"/>
      <c r="GDJ30" s="262"/>
      <c r="GDK30" s="262"/>
      <c r="GDL30" s="270"/>
      <c r="GDM30" s="546"/>
      <c r="GDN30" s="546"/>
      <c r="GDO30" s="189"/>
      <c r="GDP30" s="261"/>
      <c r="GDQ30" s="262"/>
      <c r="GDR30" s="262"/>
      <c r="GDS30" s="262"/>
      <c r="GDT30" s="262"/>
      <c r="GDU30" s="262"/>
      <c r="GDV30" s="270"/>
      <c r="GDW30" s="546"/>
      <c r="GDX30" s="546"/>
      <c r="GDY30" s="189"/>
      <c r="GDZ30" s="261"/>
      <c r="GEA30" s="262"/>
      <c r="GEB30" s="262"/>
      <c r="GEC30" s="262"/>
      <c r="GED30" s="262"/>
      <c r="GEE30" s="262"/>
      <c r="GEF30" s="270"/>
      <c r="GEG30" s="546"/>
      <c r="GEH30" s="546"/>
      <c r="GEI30" s="189"/>
      <c r="GEJ30" s="261"/>
      <c r="GEK30" s="262"/>
      <c r="GEL30" s="262"/>
      <c r="GEM30" s="262"/>
      <c r="GEN30" s="262"/>
      <c r="GEO30" s="262"/>
      <c r="GEP30" s="270"/>
      <c r="GEQ30" s="546"/>
      <c r="GER30" s="546"/>
      <c r="GES30" s="189"/>
      <c r="GET30" s="261"/>
      <c r="GEU30" s="262"/>
      <c r="GEV30" s="262"/>
      <c r="GEW30" s="262"/>
      <c r="GEX30" s="262"/>
      <c r="GEY30" s="262"/>
      <c r="GEZ30" s="270"/>
      <c r="GFA30" s="546"/>
      <c r="GFB30" s="546"/>
      <c r="GFC30" s="189"/>
      <c r="GFD30" s="261"/>
      <c r="GFE30" s="262"/>
      <c r="GFF30" s="262"/>
      <c r="GFG30" s="262"/>
      <c r="GFH30" s="262"/>
      <c r="GFI30" s="262"/>
      <c r="GFJ30" s="270"/>
      <c r="GFK30" s="546"/>
      <c r="GFL30" s="546"/>
      <c r="GFM30" s="189"/>
      <c r="GFN30" s="261"/>
      <c r="GFO30" s="262"/>
      <c r="GFP30" s="262"/>
      <c r="GFQ30" s="262"/>
      <c r="GFR30" s="262"/>
      <c r="GFS30" s="262"/>
      <c r="GFT30" s="270"/>
      <c r="GFU30" s="546"/>
      <c r="GFV30" s="546"/>
      <c r="GFW30" s="189"/>
      <c r="GFX30" s="261"/>
      <c r="GFY30" s="262"/>
      <c r="GFZ30" s="262"/>
      <c r="GGA30" s="262"/>
      <c r="GGB30" s="262"/>
      <c r="GGC30" s="262"/>
      <c r="GGD30" s="270"/>
      <c r="GGE30" s="546"/>
      <c r="GGF30" s="546"/>
      <c r="GGG30" s="189"/>
      <c r="GGH30" s="261"/>
      <c r="GGI30" s="262"/>
      <c r="GGJ30" s="262"/>
      <c r="GGK30" s="262"/>
      <c r="GGL30" s="262"/>
      <c r="GGM30" s="262"/>
      <c r="GGN30" s="270"/>
      <c r="GGO30" s="546"/>
      <c r="GGP30" s="546"/>
      <c r="GGQ30" s="189"/>
      <c r="GGR30" s="261"/>
      <c r="GGS30" s="262"/>
      <c r="GGT30" s="262"/>
      <c r="GGU30" s="262"/>
      <c r="GGV30" s="262"/>
      <c r="GGW30" s="262"/>
      <c r="GGX30" s="270"/>
      <c r="GGY30" s="546"/>
      <c r="GGZ30" s="546"/>
      <c r="GHA30" s="189"/>
      <c r="GHB30" s="261"/>
      <c r="GHC30" s="262"/>
      <c r="GHD30" s="262"/>
      <c r="GHE30" s="262"/>
      <c r="GHF30" s="262"/>
      <c r="GHG30" s="262"/>
      <c r="GHH30" s="270"/>
      <c r="GHI30" s="546"/>
      <c r="GHJ30" s="546"/>
      <c r="GHK30" s="189"/>
      <c r="GHL30" s="261"/>
      <c r="GHM30" s="262"/>
      <c r="GHN30" s="262"/>
      <c r="GHO30" s="262"/>
      <c r="GHP30" s="262"/>
      <c r="GHQ30" s="262"/>
      <c r="GHR30" s="270"/>
      <c r="GHS30" s="546"/>
      <c r="GHT30" s="546"/>
      <c r="GHU30" s="189"/>
      <c r="GHV30" s="261"/>
      <c r="GHW30" s="262"/>
      <c r="GHX30" s="262"/>
      <c r="GHY30" s="262"/>
      <c r="GHZ30" s="262"/>
      <c r="GIA30" s="262"/>
      <c r="GIB30" s="270"/>
      <c r="GIC30" s="546"/>
      <c r="GID30" s="546"/>
      <c r="GIE30" s="189"/>
      <c r="GIF30" s="261"/>
      <c r="GIG30" s="262"/>
      <c r="GIH30" s="262"/>
      <c r="GII30" s="262"/>
      <c r="GIJ30" s="262"/>
      <c r="GIK30" s="262"/>
      <c r="GIL30" s="270"/>
      <c r="GIM30" s="546"/>
      <c r="GIN30" s="546"/>
      <c r="GIO30" s="189"/>
      <c r="GIP30" s="261"/>
      <c r="GIQ30" s="262"/>
      <c r="GIR30" s="262"/>
      <c r="GIS30" s="262"/>
      <c r="GIT30" s="262"/>
      <c r="GIU30" s="262"/>
      <c r="GIV30" s="270"/>
      <c r="GIW30" s="546"/>
      <c r="GIX30" s="546"/>
      <c r="GIY30" s="189"/>
      <c r="GIZ30" s="261"/>
      <c r="GJA30" s="262"/>
      <c r="GJB30" s="262"/>
      <c r="GJC30" s="262"/>
      <c r="GJD30" s="262"/>
      <c r="GJE30" s="262"/>
      <c r="GJF30" s="270"/>
      <c r="GJG30" s="546"/>
      <c r="GJH30" s="546"/>
      <c r="GJI30" s="189"/>
      <c r="GJJ30" s="261"/>
      <c r="GJK30" s="262"/>
      <c r="GJL30" s="262"/>
      <c r="GJM30" s="262"/>
      <c r="GJN30" s="262"/>
      <c r="GJO30" s="262"/>
      <c r="GJP30" s="270"/>
      <c r="GJQ30" s="546"/>
      <c r="GJR30" s="546"/>
      <c r="GJS30" s="189"/>
      <c r="GJT30" s="261"/>
      <c r="GJU30" s="262"/>
      <c r="GJV30" s="262"/>
      <c r="GJW30" s="262"/>
      <c r="GJX30" s="262"/>
      <c r="GJY30" s="262"/>
      <c r="GJZ30" s="270"/>
      <c r="GKA30" s="546"/>
      <c r="GKB30" s="546"/>
      <c r="GKC30" s="189"/>
      <c r="GKD30" s="261"/>
      <c r="GKE30" s="262"/>
      <c r="GKF30" s="262"/>
      <c r="GKG30" s="262"/>
      <c r="GKH30" s="262"/>
      <c r="GKI30" s="262"/>
      <c r="GKJ30" s="270"/>
      <c r="GKK30" s="546"/>
      <c r="GKL30" s="546"/>
      <c r="GKM30" s="189"/>
      <c r="GKN30" s="261"/>
      <c r="GKO30" s="262"/>
      <c r="GKP30" s="262"/>
      <c r="GKQ30" s="262"/>
      <c r="GKR30" s="262"/>
      <c r="GKS30" s="262"/>
      <c r="GKT30" s="270"/>
      <c r="GKU30" s="546"/>
      <c r="GKV30" s="546"/>
      <c r="GKW30" s="189"/>
      <c r="GKX30" s="261"/>
      <c r="GKY30" s="262"/>
      <c r="GKZ30" s="262"/>
      <c r="GLA30" s="262"/>
      <c r="GLB30" s="262"/>
      <c r="GLC30" s="262"/>
      <c r="GLD30" s="270"/>
      <c r="GLE30" s="546"/>
      <c r="GLF30" s="546"/>
      <c r="GLG30" s="189"/>
      <c r="GLH30" s="261"/>
      <c r="GLI30" s="262"/>
      <c r="GLJ30" s="262"/>
      <c r="GLK30" s="262"/>
      <c r="GLL30" s="262"/>
      <c r="GLM30" s="262"/>
      <c r="GLN30" s="270"/>
      <c r="GLO30" s="546"/>
      <c r="GLP30" s="546"/>
      <c r="GLQ30" s="189"/>
      <c r="GLR30" s="261"/>
      <c r="GLS30" s="262"/>
      <c r="GLT30" s="262"/>
      <c r="GLU30" s="262"/>
      <c r="GLV30" s="262"/>
      <c r="GLW30" s="262"/>
      <c r="GLX30" s="270"/>
      <c r="GLY30" s="546"/>
      <c r="GLZ30" s="546"/>
      <c r="GMA30" s="189"/>
      <c r="GMB30" s="261"/>
      <c r="GMC30" s="262"/>
      <c r="GMD30" s="262"/>
      <c r="GME30" s="262"/>
      <c r="GMF30" s="262"/>
      <c r="GMG30" s="262"/>
      <c r="GMH30" s="270"/>
      <c r="GMI30" s="546"/>
      <c r="GMJ30" s="546"/>
      <c r="GMK30" s="189"/>
      <c r="GML30" s="261"/>
      <c r="GMM30" s="262"/>
      <c r="GMN30" s="262"/>
      <c r="GMO30" s="262"/>
      <c r="GMP30" s="262"/>
      <c r="GMQ30" s="262"/>
      <c r="GMR30" s="270"/>
      <c r="GMS30" s="546"/>
      <c r="GMT30" s="546"/>
      <c r="GMU30" s="189"/>
      <c r="GMV30" s="261"/>
      <c r="GMW30" s="262"/>
      <c r="GMX30" s="262"/>
      <c r="GMY30" s="262"/>
      <c r="GMZ30" s="262"/>
      <c r="GNA30" s="262"/>
      <c r="GNB30" s="270"/>
      <c r="GNC30" s="546"/>
      <c r="GND30" s="546"/>
      <c r="GNE30" s="189"/>
      <c r="GNF30" s="261"/>
      <c r="GNG30" s="262"/>
      <c r="GNH30" s="262"/>
      <c r="GNI30" s="262"/>
      <c r="GNJ30" s="262"/>
      <c r="GNK30" s="262"/>
      <c r="GNL30" s="270"/>
      <c r="GNM30" s="546"/>
      <c r="GNN30" s="546"/>
      <c r="GNO30" s="189"/>
      <c r="GNP30" s="261"/>
      <c r="GNQ30" s="262"/>
      <c r="GNR30" s="262"/>
      <c r="GNS30" s="262"/>
      <c r="GNT30" s="262"/>
      <c r="GNU30" s="262"/>
      <c r="GNV30" s="270"/>
      <c r="GNW30" s="546"/>
      <c r="GNX30" s="546"/>
      <c r="GNY30" s="189"/>
      <c r="GNZ30" s="261"/>
      <c r="GOA30" s="262"/>
      <c r="GOB30" s="262"/>
      <c r="GOC30" s="262"/>
      <c r="GOD30" s="262"/>
      <c r="GOE30" s="262"/>
      <c r="GOF30" s="270"/>
      <c r="GOG30" s="546"/>
      <c r="GOH30" s="546"/>
      <c r="GOI30" s="189"/>
      <c r="GOJ30" s="261"/>
      <c r="GOK30" s="262"/>
      <c r="GOL30" s="262"/>
      <c r="GOM30" s="262"/>
      <c r="GON30" s="262"/>
      <c r="GOO30" s="262"/>
      <c r="GOP30" s="270"/>
      <c r="GOQ30" s="546"/>
      <c r="GOR30" s="546"/>
      <c r="GOS30" s="189"/>
      <c r="GOT30" s="261"/>
      <c r="GOU30" s="262"/>
      <c r="GOV30" s="262"/>
      <c r="GOW30" s="262"/>
      <c r="GOX30" s="262"/>
      <c r="GOY30" s="262"/>
      <c r="GOZ30" s="270"/>
      <c r="GPA30" s="546"/>
      <c r="GPB30" s="546"/>
      <c r="GPC30" s="189"/>
      <c r="GPD30" s="261"/>
      <c r="GPE30" s="262"/>
      <c r="GPF30" s="262"/>
      <c r="GPG30" s="262"/>
      <c r="GPH30" s="262"/>
      <c r="GPI30" s="262"/>
      <c r="GPJ30" s="270"/>
      <c r="GPK30" s="546"/>
      <c r="GPL30" s="546"/>
      <c r="GPM30" s="189"/>
      <c r="GPN30" s="261"/>
      <c r="GPO30" s="262"/>
      <c r="GPP30" s="262"/>
      <c r="GPQ30" s="262"/>
      <c r="GPR30" s="262"/>
      <c r="GPS30" s="262"/>
      <c r="GPT30" s="270"/>
      <c r="GPU30" s="546"/>
      <c r="GPV30" s="546"/>
      <c r="GPW30" s="189"/>
      <c r="GPX30" s="261"/>
      <c r="GPY30" s="262"/>
      <c r="GPZ30" s="262"/>
      <c r="GQA30" s="262"/>
      <c r="GQB30" s="262"/>
      <c r="GQC30" s="262"/>
      <c r="GQD30" s="270"/>
      <c r="GQE30" s="546"/>
      <c r="GQF30" s="546"/>
      <c r="GQG30" s="189"/>
      <c r="GQH30" s="261"/>
      <c r="GQI30" s="262"/>
      <c r="GQJ30" s="262"/>
      <c r="GQK30" s="262"/>
      <c r="GQL30" s="262"/>
      <c r="GQM30" s="262"/>
      <c r="GQN30" s="270"/>
      <c r="GQO30" s="546"/>
      <c r="GQP30" s="546"/>
      <c r="GQQ30" s="189"/>
      <c r="GQR30" s="261"/>
      <c r="GQS30" s="262"/>
      <c r="GQT30" s="262"/>
      <c r="GQU30" s="262"/>
      <c r="GQV30" s="262"/>
      <c r="GQW30" s="262"/>
      <c r="GQX30" s="270"/>
      <c r="GQY30" s="546"/>
      <c r="GQZ30" s="546"/>
      <c r="GRA30" s="189"/>
      <c r="GRB30" s="261"/>
      <c r="GRC30" s="262"/>
      <c r="GRD30" s="262"/>
      <c r="GRE30" s="262"/>
      <c r="GRF30" s="262"/>
      <c r="GRG30" s="262"/>
      <c r="GRH30" s="270"/>
      <c r="GRI30" s="546"/>
      <c r="GRJ30" s="546"/>
      <c r="GRK30" s="189"/>
      <c r="GRL30" s="261"/>
      <c r="GRM30" s="262"/>
      <c r="GRN30" s="262"/>
      <c r="GRO30" s="262"/>
      <c r="GRP30" s="262"/>
      <c r="GRQ30" s="262"/>
      <c r="GRR30" s="270"/>
      <c r="GRS30" s="546"/>
      <c r="GRT30" s="546"/>
      <c r="GRU30" s="189"/>
      <c r="GRV30" s="261"/>
      <c r="GRW30" s="262"/>
      <c r="GRX30" s="262"/>
      <c r="GRY30" s="262"/>
      <c r="GRZ30" s="262"/>
      <c r="GSA30" s="262"/>
      <c r="GSB30" s="270"/>
      <c r="GSC30" s="546"/>
      <c r="GSD30" s="546"/>
      <c r="GSE30" s="189"/>
      <c r="GSF30" s="261"/>
      <c r="GSG30" s="262"/>
      <c r="GSH30" s="262"/>
      <c r="GSI30" s="262"/>
      <c r="GSJ30" s="262"/>
      <c r="GSK30" s="262"/>
      <c r="GSL30" s="270"/>
      <c r="GSM30" s="546"/>
      <c r="GSN30" s="546"/>
      <c r="GSO30" s="189"/>
      <c r="GSP30" s="261"/>
      <c r="GSQ30" s="262"/>
      <c r="GSR30" s="262"/>
      <c r="GSS30" s="262"/>
      <c r="GST30" s="262"/>
      <c r="GSU30" s="262"/>
      <c r="GSV30" s="270"/>
      <c r="GSW30" s="546"/>
      <c r="GSX30" s="546"/>
      <c r="GSY30" s="189"/>
      <c r="GSZ30" s="261"/>
      <c r="GTA30" s="262"/>
      <c r="GTB30" s="262"/>
      <c r="GTC30" s="262"/>
      <c r="GTD30" s="262"/>
      <c r="GTE30" s="262"/>
      <c r="GTF30" s="270"/>
      <c r="GTG30" s="546"/>
      <c r="GTH30" s="546"/>
      <c r="GTI30" s="189"/>
      <c r="GTJ30" s="261"/>
      <c r="GTK30" s="262"/>
      <c r="GTL30" s="262"/>
      <c r="GTM30" s="262"/>
      <c r="GTN30" s="262"/>
      <c r="GTO30" s="262"/>
      <c r="GTP30" s="270"/>
      <c r="GTQ30" s="546"/>
      <c r="GTR30" s="546"/>
      <c r="GTS30" s="189"/>
      <c r="GTT30" s="261"/>
      <c r="GTU30" s="262"/>
      <c r="GTV30" s="262"/>
      <c r="GTW30" s="262"/>
      <c r="GTX30" s="262"/>
      <c r="GTY30" s="262"/>
      <c r="GTZ30" s="270"/>
      <c r="GUA30" s="546"/>
      <c r="GUB30" s="546"/>
      <c r="GUC30" s="189"/>
      <c r="GUD30" s="261"/>
      <c r="GUE30" s="262"/>
      <c r="GUF30" s="262"/>
      <c r="GUG30" s="262"/>
      <c r="GUH30" s="262"/>
      <c r="GUI30" s="262"/>
      <c r="GUJ30" s="270"/>
      <c r="GUK30" s="546"/>
      <c r="GUL30" s="546"/>
      <c r="GUM30" s="189"/>
      <c r="GUN30" s="261"/>
      <c r="GUO30" s="262"/>
      <c r="GUP30" s="262"/>
      <c r="GUQ30" s="262"/>
      <c r="GUR30" s="262"/>
      <c r="GUS30" s="262"/>
      <c r="GUT30" s="270"/>
      <c r="GUU30" s="546"/>
      <c r="GUV30" s="546"/>
      <c r="GUW30" s="189"/>
      <c r="GUX30" s="261"/>
      <c r="GUY30" s="262"/>
      <c r="GUZ30" s="262"/>
      <c r="GVA30" s="262"/>
      <c r="GVB30" s="262"/>
      <c r="GVC30" s="262"/>
      <c r="GVD30" s="270"/>
      <c r="GVE30" s="546"/>
      <c r="GVF30" s="546"/>
      <c r="GVG30" s="189"/>
      <c r="GVH30" s="261"/>
      <c r="GVI30" s="262"/>
      <c r="GVJ30" s="262"/>
      <c r="GVK30" s="262"/>
      <c r="GVL30" s="262"/>
      <c r="GVM30" s="262"/>
      <c r="GVN30" s="270"/>
      <c r="GVO30" s="546"/>
      <c r="GVP30" s="546"/>
      <c r="GVQ30" s="189"/>
      <c r="GVR30" s="261"/>
      <c r="GVS30" s="262"/>
      <c r="GVT30" s="262"/>
      <c r="GVU30" s="262"/>
      <c r="GVV30" s="262"/>
      <c r="GVW30" s="262"/>
      <c r="GVX30" s="270"/>
      <c r="GVY30" s="546"/>
      <c r="GVZ30" s="546"/>
      <c r="GWA30" s="189"/>
      <c r="GWB30" s="261"/>
      <c r="GWC30" s="262"/>
      <c r="GWD30" s="262"/>
      <c r="GWE30" s="262"/>
      <c r="GWF30" s="262"/>
      <c r="GWG30" s="262"/>
      <c r="GWH30" s="270"/>
      <c r="GWI30" s="546"/>
      <c r="GWJ30" s="546"/>
      <c r="GWK30" s="189"/>
      <c r="GWL30" s="261"/>
      <c r="GWM30" s="262"/>
      <c r="GWN30" s="262"/>
      <c r="GWO30" s="262"/>
      <c r="GWP30" s="262"/>
      <c r="GWQ30" s="262"/>
      <c r="GWR30" s="270"/>
      <c r="GWS30" s="546"/>
      <c r="GWT30" s="546"/>
      <c r="GWU30" s="189"/>
      <c r="GWV30" s="261"/>
      <c r="GWW30" s="262"/>
      <c r="GWX30" s="262"/>
      <c r="GWY30" s="262"/>
      <c r="GWZ30" s="262"/>
      <c r="GXA30" s="262"/>
      <c r="GXB30" s="270"/>
      <c r="GXC30" s="546"/>
      <c r="GXD30" s="546"/>
      <c r="GXE30" s="189"/>
      <c r="GXF30" s="261"/>
      <c r="GXG30" s="262"/>
      <c r="GXH30" s="262"/>
      <c r="GXI30" s="262"/>
      <c r="GXJ30" s="262"/>
      <c r="GXK30" s="262"/>
      <c r="GXL30" s="270"/>
      <c r="GXM30" s="546"/>
      <c r="GXN30" s="546"/>
      <c r="GXO30" s="189"/>
      <c r="GXP30" s="261"/>
      <c r="GXQ30" s="262"/>
      <c r="GXR30" s="262"/>
      <c r="GXS30" s="262"/>
      <c r="GXT30" s="262"/>
      <c r="GXU30" s="262"/>
      <c r="GXV30" s="270"/>
      <c r="GXW30" s="546"/>
      <c r="GXX30" s="546"/>
      <c r="GXY30" s="189"/>
      <c r="GXZ30" s="261"/>
      <c r="GYA30" s="262"/>
      <c r="GYB30" s="262"/>
      <c r="GYC30" s="262"/>
      <c r="GYD30" s="262"/>
      <c r="GYE30" s="262"/>
      <c r="GYF30" s="270"/>
      <c r="GYG30" s="546"/>
      <c r="GYH30" s="546"/>
      <c r="GYI30" s="189"/>
      <c r="GYJ30" s="261"/>
      <c r="GYK30" s="262"/>
      <c r="GYL30" s="262"/>
      <c r="GYM30" s="262"/>
      <c r="GYN30" s="262"/>
      <c r="GYO30" s="262"/>
      <c r="GYP30" s="270"/>
      <c r="GYQ30" s="546"/>
      <c r="GYR30" s="546"/>
      <c r="GYS30" s="189"/>
      <c r="GYT30" s="261"/>
      <c r="GYU30" s="262"/>
      <c r="GYV30" s="262"/>
      <c r="GYW30" s="262"/>
      <c r="GYX30" s="262"/>
      <c r="GYY30" s="262"/>
      <c r="GYZ30" s="270"/>
      <c r="GZA30" s="546"/>
      <c r="GZB30" s="546"/>
      <c r="GZC30" s="189"/>
      <c r="GZD30" s="261"/>
      <c r="GZE30" s="262"/>
      <c r="GZF30" s="262"/>
      <c r="GZG30" s="262"/>
      <c r="GZH30" s="262"/>
      <c r="GZI30" s="262"/>
      <c r="GZJ30" s="270"/>
      <c r="GZK30" s="546"/>
      <c r="GZL30" s="546"/>
      <c r="GZM30" s="189"/>
      <c r="GZN30" s="261"/>
      <c r="GZO30" s="262"/>
      <c r="GZP30" s="262"/>
      <c r="GZQ30" s="262"/>
      <c r="GZR30" s="262"/>
      <c r="GZS30" s="262"/>
      <c r="GZT30" s="270"/>
      <c r="GZU30" s="546"/>
      <c r="GZV30" s="546"/>
      <c r="GZW30" s="189"/>
      <c r="GZX30" s="261"/>
      <c r="GZY30" s="262"/>
      <c r="GZZ30" s="262"/>
      <c r="HAA30" s="262"/>
      <c r="HAB30" s="262"/>
      <c r="HAC30" s="262"/>
      <c r="HAD30" s="270"/>
      <c r="HAE30" s="546"/>
      <c r="HAF30" s="546"/>
      <c r="HAG30" s="189"/>
      <c r="HAH30" s="261"/>
      <c r="HAI30" s="262"/>
      <c r="HAJ30" s="262"/>
      <c r="HAK30" s="262"/>
      <c r="HAL30" s="262"/>
      <c r="HAM30" s="262"/>
      <c r="HAN30" s="270"/>
      <c r="HAO30" s="546"/>
      <c r="HAP30" s="546"/>
      <c r="HAQ30" s="189"/>
      <c r="HAR30" s="261"/>
      <c r="HAS30" s="262"/>
      <c r="HAT30" s="262"/>
      <c r="HAU30" s="262"/>
      <c r="HAV30" s="262"/>
      <c r="HAW30" s="262"/>
      <c r="HAX30" s="270"/>
      <c r="HAY30" s="546"/>
      <c r="HAZ30" s="546"/>
      <c r="HBA30" s="189"/>
      <c r="HBB30" s="261"/>
      <c r="HBC30" s="262"/>
      <c r="HBD30" s="262"/>
      <c r="HBE30" s="262"/>
      <c r="HBF30" s="262"/>
      <c r="HBG30" s="262"/>
      <c r="HBH30" s="270"/>
      <c r="HBI30" s="546"/>
      <c r="HBJ30" s="546"/>
      <c r="HBK30" s="189"/>
      <c r="HBL30" s="261"/>
      <c r="HBM30" s="262"/>
      <c r="HBN30" s="262"/>
      <c r="HBO30" s="262"/>
      <c r="HBP30" s="262"/>
      <c r="HBQ30" s="262"/>
      <c r="HBR30" s="270"/>
      <c r="HBS30" s="546"/>
      <c r="HBT30" s="546"/>
      <c r="HBU30" s="189"/>
      <c r="HBV30" s="261"/>
      <c r="HBW30" s="262"/>
      <c r="HBX30" s="262"/>
      <c r="HBY30" s="262"/>
      <c r="HBZ30" s="262"/>
      <c r="HCA30" s="262"/>
      <c r="HCB30" s="270"/>
      <c r="HCC30" s="546"/>
      <c r="HCD30" s="546"/>
      <c r="HCE30" s="189"/>
      <c r="HCF30" s="261"/>
      <c r="HCG30" s="262"/>
      <c r="HCH30" s="262"/>
      <c r="HCI30" s="262"/>
      <c r="HCJ30" s="262"/>
      <c r="HCK30" s="262"/>
      <c r="HCL30" s="270"/>
      <c r="HCM30" s="546"/>
      <c r="HCN30" s="546"/>
      <c r="HCO30" s="189"/>
      <c r="HCP30" s="261"/>
      <c r="HCQ30" s="262"/>
      <c r="HCR30" s="262"/>
      <c r="HCS30" s="262"/>
      <c r="HCT30" s="262"/>
      <c r="HCU30" s="262"/>
      <c r="HCV30" s="270"/>
      <c r="HCW30" s="546"/>
      <c r="HCX30" s="546"/>
      <c r="HCY30" s="189"/>
      <c r="HCZ30" s="261"/>
      <c r="HDA30" s="262"/>
      <c r="HDB30" s="262"/>
      <c r="HDC30" s="262"/>
      <c r="HDD30" s="262"/>
      <c r="HDE30" s="262"/>
      <c r="HDF30" s="270"/>
      <c r="HDG30" s="546"/>
      <c r="HDH30" s="546"/>
      <c r="HDI30" s="189"/>
      <c r="HDJ30" s="261"/>
      <c r="HDK30" s="262"/>
      <c r="HDL30" s="262"/>
      <c r="HDM30" s="262"/>
      <c r="HDN30" s="262"/>
      <c r="HDO30" s="262"/>
      <c r="HDP30" s="270"/>
      <c r="HDQ30" s="546"/>
      <c r="HDR30" s="546"/>
      <c r="HDS30" s="189"/>
      <c r="HDT30" s="261"/>
      <c r="HDU30" s="262"/>
      <c r="HDV30" s="262"/>
      <c r="HDW30" s="262"/>
      <c r="HDX30" s="262"/>
      <c r="HDY30" s="262"/>
      <c r="HDZ30" s="270"/>
      <c r="HEA30" s="546"/>
      <c r="HEB30" s="546"/>
      <c r="HEC30" s="189"/>
      <c r="HED30" s="261"/>
      <c r="HEE30" s="262"/>
      <c r="HEF30" s="262"/>
      <c r="HEG30" s="262"/>
      <c r="HEH30" s="262"/>
      <c r="HEI30" s="262"/>
      <c r="HEJ30" s="270"/>
      <c r="HEK30" s="546"/>
      <c r="HEL30" s="546"/>
      <c r="HEM30" s="189"/>
      <c r="HEN30" s="261"/>
      <c r="HEO30" s="262"/>
      <c r="HEP30" s="262"/>
      <c r="HEQ30" s="262"/>
      <c r="HER30" s="262"/>
      <c r="HES30" s="262"/>
      <c r="HET30" s="270"/>
      <c r="HEU30" s="546"/>
      <c r="HEV30" s="546"/>
      <c r="HEW30" s="189"/>
      <c r="HEX30" s="261"/>
      <c r="HEY30" s="262"/>
      <c r="HEZ30" s="262"/>
      <c r="HFA30" s="262"/>
      <c r="HFB30" s="262"/>
      <c r="HFC30" s="262"/>
      <c r="HFD30" s="270"/>
      <c r="HFE30" s="546"/>
      <c r="HFF30" s="546"/>
      <c r="HFG30" s="189"/>
      <c r="HFH30" s="261"/>
      <c r="HFI30" s="262"/>
      <c r="HFJ30" s="262"/>
      <c r="HFK30" s="262"/>
      <c r="HFL30" s="262"/>
      <c r="HFM30" s="262"/>
      <c r="HFN30" s="270"/>
      <c r="HFO30" s="546"/>
      <c r="HFP30" s="546"/>
      <c r="HFQ30" s="189"/>
      <c r="HFR30" s="261"/>
      <c r="HFS30" s="262"/>
      <c r="HFT30" s="262"/>
      <c r="HFU30" s="262"/>
      <c r="HFV30" s="262"/>
      <c r="HFW30" s="262"/>
      <c r="HFX30" s="270"/>
      <c r="HFY30" s="546"/>
      <c r="HFZ30" s="546"/>
      <c r="HGA30" s="189"/>
      <c r="HGB30" s="261"/>
      <c r="HGC30" s="262"/>
      <c r="HGD30" s="262"/>
      <c r="HGE30" s="262"/>
      <c r="HGF30" s="262"/>
      <c r="HGG30" s="262"/>
      <c r="HGH30" s="270"/>
      <c r="HGI30" s="546"/>
      <c r="HGJ30" s="546"/>
      <c r="HGK30" s="189"/>
      <c r="HGL30" s="261"/>
      <c r="HGM30" s="262"/>
      <c r="HGN30" s="262"/>
      <c r="HGO30" s="262"/>
      <c r="HGP30" s="262"/>
      <c r="HGQ30" s="262"/>
      <c r="HGR30" s="270"/>
      <c r="HGS30" s="546"/>
      <c r="HGT30" s="546"/>
      <c r="HGU30" s="189"/>
      <c r="HGV30" s="261"/>
      <c r="HGW30" s="262"/>
      <c r="HGX30" s="262"/>
      <c r="HGY30" s="262"/>
      <c r="HGZ30" s="262"/>
      <c r="HHA30" s="262"/>
      <c r="HHB30" s="270"/>
      <c r="HHC30" s="546"/>
      <c r="HHD30" s="546"/>
      <c r="HHE30" s="189"/>
      <c r="HHF30" s="261"/>
      <c r="HHG30" s="262"/>
      <c r="HHH30" s="262"/>
      <c r="HHI30" s="262"/>
      <c r="HHJ30" s="262"/>
      <c r="HHK30" s="262"/>
      <c r="HHL30" s="270"/>
      <c r="HHM30" s="546"/>
      <c r="HHN30" s="546"/>
      <c r="HHO30" s="189"/>
      <c r="HHP30" s="261"/>
      <c r="HHQ30" s="262"/>
      <c r="HHR30" s="262"/>
      <c r="HHS30" s="262"/>
      <c r="HHT30" s="262"/>
      <c r="HHU30" s="262"/>
      <c r="HHV30" s="270"/>
      <c r="HHW30" s="546"/>
      <c r="HHX30" s="546"/>
      <c r="HHY30" s="189"/>
      <c r="HHZ30" s="261"/>
      <c r="HIA30" s="262"/>
      <c r="HIB30" s="262"/>
      <c r="HIC30" s="262"/>
      <c r="HID30" s="262"/>
      <c r="HIE30" s="262"/>
      <c r="HIF30" s="270"/>
      <c r="HIG30" s="546"/>
      <c r="HIH30" s="546"/>
      <c r="HII30" s="189"/>
      <c r="HIJ30" s="261"/>
      <c r="HIK30" s="262"/>
      <c r="HIL30" s="262"/>
      <c r="HIM30" s="262"/>
      <c r="HIN30" s="262"/>
      <c r="HIO30" s="262"/>
      <c r="HIP30" s="270"/>
      <c r="HIQ30" s="546"/>
      <c r="HIR30" s="546"/>
      <c r="HIS30" s="189"/>
      <c r="HIT30" s="261"/>
      <c r="HIU30" s="262"/>
      <c r="HIV30" s="262"/>
      <c r="HIW30" s="262"/>
      <c r="HIX30" s="262"/>
      <c r="HIY30" s="262"/>
      <c r="HIZ30" s="270"/>
      <c r="HJA30" s="546"/>
      <c r="HJB30" s="546"/>
      <c r="HJC30" s="189"/>
      <c r="HJD30" s="261"/>
      <c r="HJE30" s="262"/>
      <c r="HJF30" s="262"/>
      <c r="HJG30" s="262"/>
      <c r="HJH30" s="262"/>
      <c r="HJI30" s="262"/>
      <c r="HJJ30" s="270"/>
      <c r="HJK30" s="546"/>
      <c r="HJL30" s="546"/>
      <c r="HJM30" s="189"/>
      <c r="HJN30" s="261"/>
      <c r="HJO30" s="262"/>
      <c r="HJP30" s="262"/>
      <c r="HJQ30" s="262"/>
      <c r="HJR30" s="262"/>
      <c r="HJS30" s="262"/>
      <c r="HJT30" s="270"/>
      <c r="HJU30" s="546"/>
      <c r="HJV30" s="546"/>
      <c r="HJW30" s="189"/>
      <c r="HJX30" s="261"/>
      <c r="HJY30" s="262"/>
      <c r="HJZ30" s="262"/>
      <c r="HKA30" s="262"/>
      <c r="HKB30" s="262"/>
      <c r="HKC30" s="262"/>
      <c r="HKD30" s="270"/>
      <c r="HKE30" s="546"/>
      <c r="HKF30" s="546"/>
      <c r="HKG30" s="189"/>
      <c r="HKH30" s="261"/>
      <c r="HKI30" s="262"/>
      <c r="HKJ30" s="262"/>
      <c r="HKK30" s="262"/>
      <c r="HKL30" s="262"/>
      <c r="HKM30" s="262"/>
      <c r="HKN30" s="270"/>
      <c r="HKO30" s="546"/>
      <c r="HKP30" s="546"/>
      <c r="HKQ30" s="189"/>
      <c r="HKR30" s="261"/>
      <c r="HKS30" s="262"/>
      <c r="HKT30" s="262"/>
      <c r="HKU30" s="262"/>
      <c r="HKV30" s="262"/>
      <c r="HKW30" s="262"/>
      <c r="HKX30" s="270"/>
      <c r="HKY30" s="546"/>
      <c r="HKZ30" s="546"/>
      <c r="HLA30" s="189"/>
      <c r="HLB30" s="261"/>
      <c r="HLC30" s="262"/>
      <c r="HLD30" s="262"/>
      <c r="HLE30" s="262"/>
      <c r="HLF30" s="262"/>
      <c r="HLG30" s="262"/>
      <c r="HLH30" s="270"/>
      <c r="HLI30" s="546"/>
      <c r="HLJ30" s="546"/>
      <c r="HLK30" s="189"/>
      <c r="HLL30" s="261"/>
      <c r="HLM30" s="262"/>
      <c r="HLN30" s="262"/>
      <c r="HLO30" s="262"/>
      <c r="HLP30" s="262"/>
      <c r="HLQ30" s="262"/>
      <c r="HLR30" s="270"/>
      <c r="HLS30" s="546"/>
      <c r="HLT30" s="546"/>
      <c r="HLU30" s="189"/>
      <c r="HLV30" s="261"/>
      <c r="HLW30" s="262"/>
      <c r="HLX30" s="262"/>
      <c r="HLY30" s="262"/>
      <c r="HLZ30" s="262"/>
      <c r="HMA30" s="262"/>
      <c r="HMB30" s="270"/>
      <c r="HMC30" s="546"/>
      <c r="HMD30" s="546"/>
      <c r="HME30" s="189"/>
      <c r="HMF30" s="261"/>
      <c r="HMG30" s="262"/>
      <c r="HMH30" s="262"/>
      <c r="HMI30" s="262"/>
      <c r="HMJ30" s="262"/>
      <c r="HMK30" s="262"/>
      <c r="HML30" s="270"/>
      <c r="HMM30" s="546"/>
      <c r="HMN30" s="546"/>
      <c r="HMO30" s="189"/>
      <c r="HMP30" s="261"/>
      <c r="HMQ30" s="262"/>
      <c r="HMR30" s="262"/>
      <c r="HMS30" s="262"/>
      <c r="HMT30" s="262"/>
      <c r="HMU30" s="262"/>
      <c r="HMV30" s="270"/>
      <c r="HMW30" s="546"/>
      <c r="HMX30" s="546"/>
      <c r="HMY30" s="189"/>
      <c r="HMZ30" s="261"/>
      <c r="HNA30" s="262"/>
      <c r="HNB30" s="262"/>
      <c r="HNC30" s="262"/>
      <c r="HND30" s="262"/>
      <c r="HNE30" s="262"/>
      <c r="HNF30" s="270"/>
      <c r="HNG30" s="546"/>
      <c r="HNH30" s="546"/>
      <c r="HNI30" s="189"/>
      <c r="HNJ30" s="261"/>
      <c r="HNK30" s="262"/>
      <c r="HNL30" s="262"/>
      <c r="HNM30" s="262"/>
      <c r="HNN30" s="262"/>
      <c r="HNO30" s="262"/>
      <c r="HNP30" s="270"/>
      <c r="HNQ30" s="546"/>
      <c r="HNR30" s="546"/>
      <c r="HNS30" s="189"/>
      <c r="HNT30" s="261"/>
      <c r="HNU30" s="262"/>
      <c r="HNV30" s="262"/>
      <c r="HNW30" s="262"/>
      <c r="HNX30" s="262"/>
      <c r="HNY30" s="262"/>
      <c r="HNZ30" s="270"/>
      <c r="HOA30" s="546"/>
      <c r="HOB30" s="546"/>
      <c r="HOC30" s="189"/>
      <c r="HOD30" s="261"/>
      <c r="HOE30" s="262"/>
      <c r="HOF30" s="262"/>
      <c r="HOG30" s="262"/>
      <c r="HOH30" s="262"/>
      <c r="HOI30" s="262"/>
      <c r="HOJ30" s="270"/>
      <c r="HOK30" s="546"/>
      <c r="HOL30" s="546"/>
      <c r="HOM30" s="189"/>
      <c r="HON30" s="261"/>
      <c r="HOO30" s="262"/>
      <c r="HOP30" s="262"/>
      <c r="HOQ30" s="262"/>
      <c r="HOR30" s="262"/>
      <c r="HOS30" s="262"/>
      <c r="HOT30" s="270"/>
      <c r="HOU30" s="546"/>
      <c r="HOV30" s="546"/>
      <c r="HOW30" s="189"/>
      <c r="HOX30" s="261"/>
      <c r="HOY30" s="262"/>
      <c r="HOZ30" s="262"/>
      <c r="HPA30" s="262"/>
      <c r="HPB30" s="262"/>
      <c r="HPC30" s="262"/>
      <c r="HPD30" s="270"/>
      <c r="HPE30" s="546"/>
      <c r="HPF30" s="546"/>
      <c r="HPG30" s="189"/>
      <c r="HPH30" s="261"/>
      <c r="HPI30" s="262"/>
      <c r="HPJ30" s="262"/>
      <c r="HPK30" s="262"/>
      <c r="HPL30" s="262"/>
      <c r="HPM30" s="262"/>
      <c r="HPN30" s="270"/>
      <c r="HPO30" s="546"/>
      <c r="HPP30" s="546"/>
      <c r="HPQ30" s="189"/>
      <c r="HPR30" s="261"/>
      <c r="HPS30" s="262"/>
      <c r="HPT30" s="262"/>
      <c r="HPU30" s="262"/>
      <c r="HPV30" s="262"/>
      <c r="HPW30" s="262"/>
      <c r="HPX30" s="270"/>
      <c r="HPY30" s="546"/>
      <c r="HPZ30" s="546"/>
      <c r="HQA30" s="189"/>
      <c r="HQB30" s="261"/>
      <c r="HQC30" s="262"/>
      <c r="HQD30" s="262"/>
      <c r="HQE30" s="262"/>
      <c r="HQF30" s="262"/>
      <c r="HQG30" s="262"/>
      <c r="HQH30" s="270"/>
      <c r="HQI30" s="546"/>
      <c r="HQJ30" s="546"/>
      <c r="HQK30" s="189"/>
      <c r="HQL30" s="261"/>
      <c r="HQM30" s="262"/>
      <c r="HQN30" s="262"/>
      <c r="HQO30" s="262"/>
      <c r="HQP30" s="262"/>
      <c r="HQQ30" s="262"/>
      <c r="HQR30" s="270"/>
      <c r="HQS30" s="546"/>
      <c r="HQT30" s="546"/>
      <c r="HQU30" s="189"/>
      <c r="HQV30" s="261"/>
      <c r="HQW30" s="262"/>
      <c r="HQX30" s="262"/>
      <c r="HQY30" s="262"/>
      <c r="HQZ30" s="262"/>
      <c r="HRA30" s="262"/>
      <c r="HRB30" s="270"/>
      <c r="HRC30" s="546"/>
      <c r="HRD30" s="546"/>
      <c r="HRE30" s="189"/>
      <c r="HRF30" s="261"/>
      <c r="HRG30" s="262"/>
      <c r="HRH30" s="262"/>
      <c r="HRI30" s="262"/>
      <c r="HRJ30" s="262"/>
      <c r="HRK30" s="262"/>
      <c r="HRL30" s="270"/>
      <c r="HRM30" s="546"/>
      <c r="HRN30" s="546"/>
      <c r="HRO30" s="189"/>
      <c r="HRP30" s="261"/>
      <c r="HRQ30" s="262"/>
      <c r="HRR30" s="262"/>
      <c r="HRS30" s="262"/>
      <c r="HRT30" s="262"/>
      <c r="HRU30" s="262"/>
      <c r="HRV30" s="270"/>
      <c r="HRW30" s="546"/>
      <c r="HRX30" s="546"/>
      <c r="HRY30" s="189"/>
      <c r="HRZ30" s="261"/>
      <c r="HSA30" s="262"/>
      <c r="HSB30" s="262"/>
      <c r="HSC30" s="262"/>
      <c r="HSD30" s="262"/>
      <c r="HSE30" s="262"/>
      <c r="HSF30" s="270"/>
      <c r="HSG30" s="546"/>
      <c r="HSH30" s="546"/>
      <c r="HSI30" s="189"/>
      <c r="HSJ30" s="261"/>
      <c r="HSK30" s="262"/>
      <c r="HSL30" s="262"/>
      <c r="HSM30" s="262"/>
      <c r="HSN30" s="262"/>
      <c r="HSO30" s="262"/>
      <c r="HSP30" s="270"/>
      <c r="HSQ30" s="546"/>
      <c r="HSR30" s="546"/>
      <c r="HSS30" s="189"/>
      <c r="HST30" s="261"/>
      <c r="HSU30" s="262"/>
      <c r="HSV30" s="262"/>
      <c r="HSW30" s="262"/>
      <c r="HSX30" s="262"/>
      <c r="HSY30" s="262"/>
      <c r="HSZ30" s="270"/>
      <c r="HTA30" s="546"/>
      <c r="HTB30" s="546"/>
      <c r="HTC30" s="189"/>
      <c r="HTD30" s="261"/>
      <c r="HTE30" s="262"/>
      <c r="HTF30" s="262"/>
      <c r="HTG30" s="262"/>
      <c r="HTH30" s="262"/>
      <c r="HTI30" s="262"/>
      <c r="HTJ30" s="270"/>
      <c r="HTK30" s="546"/>
      <c r="HTL30" s="546"/>
      <c r="HTM30" s="189"/>
      <c r="HTN30" s="261"/>
      <c r="HTO30" s="262"/>
      <c r="HTP30" s="262"/>
      <c r="HTQ30" s="262"/>
      <c r="HTR30" s="262"/>
      <c r="HTS30" s="262"/>
      <c r="HTT30" s="270"/>
      <c r="HTU30" s="546"/>
      <c r="HTV30" s="546"/>
      <c r="HTW30" s="189"/>
      <c r="HTX30" s="261"/>
      <c r="HTY30" s="262"/>
      <c r="HTZ30" s="262"/>
      <c r="HUA30" s="262"/>
      <c r="HUB30" s="262"/>
      <c r="HUC30" s="262"/>
      <c r="HUD30" s="270"/>
      <c r="HUE30" s="546"/>
      <c r="HUF30" s="546"/>
      <c r="HUG30" s="189"/>
      <c r="HUH30" s="261"/>
      <c r="HUI30" s="262"/>
      <c r="HUJ30" s="262"/>
      <c r="HUK30" s="262"/>
      <c r="HUL30" s="262"/>
      <c r="HUM30" s="262"/>
      <c r="HUN30" s="270"/>
      <c r="HUO30" s="546"/>
      <c r="HUP30" s="546"/>
      <c r="HUQ30" s="189"/>
      <c r="HUR30" s="261"/>
      <c r="HUS30" s="262"/>
      <c r="HUT30" s="262"/>
      <c r="HUU30" s="262"/>
      <c r="HUV30" s="262"/>
      <c r="HUW30" s="262"/>
      <c r="HUX30" s="270"/>
      <c r="HUY30" s="546"/>
      <c r="HUZ30" s="546"/>
      <c r="HVA30" s="189"/>
      <c r="HVB30" s="261"/>
      <c r="HVC30" s="262"/>
      <c r="HVD30" s="262"/>
      <c r="HVE30" s="262"/>
      <c r="HVF30" s="262"/>
      <c r="HVG30" s="262"/>
      <c r="HVH30" s="270"/>
      <c r="HVI30" s="546"/>
      <c r="HVJ30" s="546"/>
      <c r="HVK30" s="189"/>
      <c r="HVL30" s="261"/>
      <c r="HVM30" s="262"/>
      <c r="HVN30" s="262"/>
      <c r="HVO30" s="262"/>
      <c r="HVP30" s="262"/>
      <c r="HVQ30" s="262"/>
      <c r="HVR30" s="270"/>
      <c r="HVS30" s="546"/>
      <c r="HVT30" s="546"/>
      <c r="HVU30" s="189"/>
      <c r="HVV30" s="261"/>
      <c r="HVW30" s="262"/>
      <c r="HVX30" s="262"/>
      <c r="HVY30" s="262"/>
      <c r="HVZ30" s="262"/>
      <c r="HWA30" s="262"/>
      <c r="HWB30" s="270"/>
      <c r="HWC30" s="546"/>
      <c r="HWD30" s="546"/>
      <c r="HWE30" s="189"/>
      <c r="HWF30" s="261"/>
      <c r="HWG30" s="262"/>
      <c r="HWH30" s="262"/>
      <c r="HWI30" s="262"/>
      <c r="HWJ30" s="262"/>
      <c r="HWK30" s="262"/>
      <c r="HWL30" s="270"/>
      <c r="HWM30" s="546"/>
      <c r="HWN30" s="546"/>
      <c r="HWO30" s="189"/>
      <c r="HWP30" s="261"/>
      <c r="HWQ30" s="262"/>
      <c r="HWR30" s="262"/>
      <c r="HWS30" s="262"/>
      <c r="HWT30" s="262"/>
      <c r="HWU30" s="262"/>
      <c r="HWV30" s="270"/>
      <c r="HWW30" s="546"/>
      <c r="HWX30" s="546"/>
      <c r="HWY30" s="189"/>
      <c r="HWZ30" s="261"/>
      <c r="HXA30" s="262"/>
      <c r="HXB30" s="262"/>
      <c r="HXC30" s="262"/>
      <c r="HXD30" s="262"/>
      <c r="HXE30" s="262"/>
      <c r="HXF30" s="270"/>
      <c r="HXG30" s="546"/>
      <c r="HXH30" s="546"/>
      <c r="HXI30" s="189"/>
      <c r="HXJ30" s="261"/>
      <c r="HXK30" s="262"/>
      <c r="HXL30" s="262"/>
      <c r="HXM30" s="262"/>
      <c r="HXN30" s="262"/>
      <c r="HXO30" s="262"/>
      <c r="HXP30" s="270"/>
      <c r="HXQ30" s="546"/>
      <c r="HXR30" s="546"/>
      <c r="HXS30" s="189"/>
      <c r="HXT30" s="261"/>
      <c r="HXU30" s="262"/>
      <c r="HXV30" s="262"/>
      <c r="HXW30" s="262"/>
      <c r="HXX30" s="262"/>
      <c r="HXY30" s="262"/>
      <c r="HXZ30" s="270"/>
      <c r="HYA30" s="546"/>
      <c r="HYB30" s="546"/>
      <c r="HYC30" s="189"/>
      <c r="HYD30" s="261"/>
      <c r="HYE30" s="262"/>
      <c r="HYF30" s="262"/>
      <c r="HYG30" s="262"/>
      <c r="HYH30" s="262"/>
      <c r="HYI30" s="262"/>
      <c r="HYJ30" s="270"/>
      <c r="HYK30" s="546"/>
      <c r="HYL30" s="546"/>
      <c r="HYM30" s="189"/>
      <c r="HYN30" s="261"/>
      <c r="HYO30" s="262"/>
      <c r="HYP30" s="262"/>
      <c r="HYQ30" s="262"/>
      <c r="HYR30" s="262"/>
      <c r="HYS30" s="262"/>
      <c r="HYT30" s="270"/>
      <c r="HYU30" s="546"/>
      <c r="HYV30" s="546"/>
      <c r="HYW30" s="189"/>
      <c r="HYX30" s="261"/>
      <c r="HYY30" s="262"/>
      <c r="HYZ30" s="262"/>
      <c r="HZA30" s="262"/>
      <c r="HZB30" s="262"/>
      <c r="HZC30" s="262"/>
      <c r="HZD30" s="270"/>
      <c r="HZE30" s="546"/>
      <c r="HZF30" s="546"/>
      <c r="HZG30" s="189"/>
      <c r="HZH30" s="261"/>
      <c r="HZI30" s="262"/>
      <c r="HZJ30" s="262"/>
      <c r="HZK30" s="262"/>
      <c r="HZL30" s="262"/>
      <c r="HZM30" s="262"/>
      <c r="HZN30" s="270"/>
      <c r="HZO30" s="546"/>
      <c r="HZP30" s="546"/>
      <c r="HZQ30" s="189"/>
      <c r="HZR30" s="261"/>
      <c r="HZS30" s="262"/>
      <c r="HZT30" s="262"/>
      <c r="HZU30" s="262"/>
      <c r="HZV30" s="262"/>
      <c r="HZW30" s="262"/>
      <c r="HZX30" s="270"/>
      <c r="HZY30" s="546"/>
      <c r="HZZ30" s="546"/>
      <c r="IAA30" s="189"/>
      <c r="IAB30" s="261"/>
      <c r="IAC30" s="262"/>
      <c r="IAD30" s="262"/>
      <c r="IAE30" s="262"/>
      <c r="IAF30" s="262"/>
      <c r="IAG30" s="262"/>
      <c r="IAH30" s="270"/>
      <c r="IAI30" s="546"/>
      <c r="IAJ30" s="546"/>
      <c r="IAK30" s="189"/>
      <c r="IAL30" s="261"/>
      <c r="IAM30" s="262"/>
      <c r="IAN30" s="262"/>
      <c r="IAO30" s="262"/>
      <c r="IAP30" s="262"/>
      <c r="IAQ30" s="262"/>
      <c r="IAR30" s="270"/>
      <c r="IAS30" s="546"/>
      <c r="IAT30" s="546"/>
      <c r="IAU30" s="189"/>
      <c r="IAV30" s="261"/>
      <c r="IAW30" s="262"/>
      <c r="IAX30" s="262"/>
      <c r="IAY30" s="262"/>
      <c r="IAZ30" s="262"/>
      <c r="IBA30" s="262"/>
      <c r="IBB30" s="270"/>
      <c r="IBC30" s="546"/>
      <c r="IBD30" s="546"/>
      <c r="IBE30" s="189"/>
      <c r="IBF30" s="261"/>
      <c r="IBG30" s="262"/>
      <c r="IBH30" s="262"/>
      <c r="IBI30" s="262"/>
      <c r="IBJ30" s="262"/>
      <c r="IBK30" s="262"/>
      <c r="IBL30" s="270"/>
      <c r="IBM30" s="546"/>
      <c r="IBN30" s="546"/>
      <c r="IBO30" s="189"/>
      <c r="IBP30" s="261"/>
      <c r="IBQ30" s="262"/>
      <c r="IBR30" s="262"/>
      <c r="IBS30" s="262"/>
      <c r="IBT30" s="262"/>
      <c r="IBU30" s="262"/>
      <c r="IBV30" s="270"/>
      <c r="IBW30" s="546"/>
      <c r="IBX30" s="546"/>
      <c r="IBY30" s="189"/>
      <c r="IBZ30" s="261"/>
      <c r="ICA30" s="262"/>
      <c r="ICB30" s="262"/>
      <c r="ICC30" s="262"/>
      <c r="ICD30" s="262"/>
      <c r="ICE30" s="262"/>
      <c r="ICF30" s="270"/>
      <c r="ICG30" s="546"/>
      <c r="ICH30" s="546"/>
      <c r="ICI30" s="189"/>
      <c r="ICJ30" s="261"/>
      <c r="ICK30" s="262"/>
      <c r="ICL30" s="262"/>
      <c r="ICM30" s="262"/>
      <c r="ICN30" s="262"/>
      <c r="ICO30" s="262"/>
      <c r="ICP30" s="270"/>
      <c r="ICQ30" s="546"/>
      <c r="ICR30" s="546"/>
      <c r="ICS30" s="189"/>
      <c r="ICT30" s="261"/>
      <c r="ICU30" s="262"/>
      <c r="ICV30" s="262"/>
      <c r="ICW30" s="262"/>
      <c r="ICX30" s="262"/>
      <c r="ICY30" s="262"/>
      <c r="ICZ30" s="270"/>
      <c r="IDA30" s="546"/>
      <c r="IDB30" s="546"/>
      <c r="IDC30" s="189"/>
      <c r="IDD30" s="261"/>
      <c r="IDE30" s="262"/>
      <c r="IDF30" s="262"/>
      <c r="IDG30" s="262"/>
      <c r="IDH30" s="262"/>
      <c r="IDI30" s="262"/>
      <c r="IDJ30" s="270"/>
      <c r="IDK30" s="546"/>
      <c r="IDL30" s="546"/>
      <c r="IDM30" s="189"/>
      <c r="IDN30" s="261"/>
      <c r="IDO30" s="262"/>
      <c r="IDP30" s="262"/>
      <c r="IDQ30" s="262"/>
      <c r="IDR30" s="262"/>
      <c r="IDS30" s="262"/>
      <c r="IDT30" s="270"/>
      <c r="IDU30" s="546"/>
      <c r="IDV30" s="546"/>
      <c r="IDW30" s="189"/>
      <c r="IDX30" s="261"/>
      <c r="IDY30" s="262"/>
      <c r="IDZ30" s="262"/>
      <c r="IEA30" s="262"/>
      <c r="IEB30" s="262"/>
      <c r="IEC30" s="262"/>
      <c r="IED30" s="270"/>
      <c r="IEE30" s="546"/>
      <c r="IEF30" s="546"/>
      <c r="IEG30" s="189"/>
      <c r="IEH30" s="261"/>
      <c r="IEI30" s="262"/>
      <c r="IEJ30" s="262"/>
      <c r="IEK30" s="262"/>
      <c r="IEL30" s="262"/>
      <c r="IEM30" s="262"/>
      <c r="IEN30" s="270"/>
      <c r="IEO30" s="546"/>
      <c r="IEP30" s="546"/>
      <c r="IEQ30" s="189"/>
      <c r="IER30" s="261"/>
      <c r="IES30" s="262"/>
      <c r="IET30" s="262"/>
      <c r="IEU30" s="262"/>
      <c r="IEV30" s="262"/>
      <c r="IEW30" s="262"/>
      <c r="IEX30" s="270"/>
      <c r="IEY30" s="546"/>
      <c r="IEZ30" s="546"/>
      <c r="IFA30" s="189"/>
      <c r="IFB30" s="261"/>
      <c r="IFC30" s="262"/>
      <c r="IFD30" s="262"/>
      <c r="IFE30" s="262"/>
      <c r="IFF30" s="262"/>
      <c r="IFG30" s="262"/>
      <c r="IFH30" s="270"/>
      <c r="IFI30" s="546"/>
      <c r="IFJ30" s="546"/>
      <c r="IFK30" s="189"/>
      <c r="IFL30" s="261"/>
      <c r="IFM30" s="262"/>
      <c r="IFN30" s="262"/>
      <c r="IFO30" s="262"/>
      <c r="IFP30" s="262"/>
      <c r="IFQ30" s="262"/>
      <c r="IFR30" s="270"/>
      <c r="IFS30" s="546"/>
      <c r="IFT30" s="546"/>
      <c r="IFU30" s="189"/>
      <c r="IFV30" s="261"/>
      <c r="IFW30" s="262"/>
      <c r="IFX30" s="262"/>
      <c r="IFY30" s="262"/>
      <c r="IFZ30" s="262"/>
      <c r="IGA30" s="262"/>
      <c r="IGB30" s="270"/>
      <c r="IGC30" s="546"/>
      <c r="IGD30" s="546"/>
      <c r="IGE30" s="189"/>
      <c r="IGF30" s="261"/>
      <c r="IGG30" s="262"/>
      <c r="IGH30" s="262"/>
      <c r="IGI30" s="262"/>
      <c r="IGJ30" s="262"/>
      <c r="IGK30" s="262"/>
      <c r="IGL30" s="270"/>
      <c r="IGM30" s="546"/>
      <c r="IGN30" s="546"/>
      <c r="IGO30" s="189"/>
      <c r="IGP30" s="261"/>
      <c r="IGQ30" s="262"/>
      <c r="IGR30" s="262"/>
      <c r="IGS30" s="262"/>
      <c r="IGT30" s="262"/>
      <c r="IGU30" s="262"/>
      <c r="IGV30" s="270"/>
      <c r="IGW30" s="546"/>
      <c r="IGX30" s="546"/>
      <c r="IGY30" s="189"/>
      <c r="IGZ30" s="261"/>
      <c r="IHA30" s="262"/>
      <c r="IHB30" s="262"/>
      <c r="IHC30" s="262"/>
      <c r="IHD30" s="262"/>
      <c r="IHE30" s="262"/>
      <c r="IHF30" s="270"/>
      <c r="IHG30" s="546"/>
      <c r="IHH30" s="546"/>
      <c r="IHI30" s="189"/>
      <c r="IHJ30" s="261"/>
      <c r="IHK30" s="262"/>
      <c r="IHL30" s="262"/>
      <c r="IHM30" s="262"/>
      <c r="IHN30" s="262"/>
      <c r="IHO30" s="262"/>
      <c r="IHP30" s="270"/>
      <c r="IHQ30" s="546"/>
      <c r="IHR30" s="546"/>
      <c r="IHS30" s="189"/>
      <c r="IHT30" s="261"/>
      <c r="IHU30" s="262"/>
      <c r="IHV30" s="262"/>
      <c r="IHW30" s="262"/>
      <c r="IHX30" s="262"/>
      <c r="IHY30" s="262"/>
      <c r="IHZ30" s="270"/>
      <c r="IIA30" s="546"/>
      <c r="IIB30" s="546"/>
      <c r="IIC30" s="189"/>
      <c r="IID30" s="261"/>
      <c r="IIE30" s="262"/>
      <c r="IIF30" s="262"/>
      <c r="IIG30" s="262"/>
      <c r="IIH30" s="262"/>
      <c r="III30" s="262"/>
      <c r="IIJ30" s="270"/>
      <c r="IIK30" s="546"/>
      <c r="IIL30" s="546"/>
      <c r="IIM30" s="189"/>
      <c r="IIN30" s="261"/>
      <c r="IIO30" s="262"/>
      <c r="IIP30" s="262"/>
      <c r="IIQ30" s="262"/>
      <c r="IIR30" s="262"/>
      <c r="IIS30" s="262"/>
      <c r="IIT30" s="270"/>
      <c r="IIU30" s="546"/>
      <c r="IIV30" s="546"/>
      <c r="IIW30" s="189"/>
      <c r="IIX30" s="261"/>
      <c r="IIY30" s="262"/>
      <c r="IIZ30" s="262"/>
      <c r="IJA30" s="262"/>
      <c r="IJB30" s="262"/>
      <c r="IJC30" s="262"/>
      <c r="IJD30" s="270"/>
      <c r="IJE30" s="546"/>
      <c r="IJF30" s="546"/>
      <c r="IJG30" s="189"/>
      <c r="IJH30" s="261"/>
      <c r="IJI30" s="262"/>
      <c r="IJJ30" s="262"/>
      <c r="IJK30" s="262"/>
      <c r="IJL30" s="262"/>
      <c r="IJM30" s="262"/>
      <c r="IJN30" s="270"/>
      <c r="IJO30" s="546"/>
      <c r="IJP30" s="546"/>
      <c r="IJQ30" s="189"/>
      <c r="IJR30" s="261"/>
      <c r="IJS30" s="262"/>
      <c r="IJT30" s="262"/>
      <c r="IJU30" s="262"/>
      <c r="IJV30" s="262"/>
      <c r="IJW30" s="262"/>
      <c r="IJX30" s="270"/>
      <c r="IJY30" s="546"/>
      <c r="IJZ30" s="546"/>
      <c r="IKA30" s="189"/>
      <c r="IKB30" s="261"/>
      <c r="IKC30" s="262"/>
      <c r="IKD30" s="262"/>
      <c r="IKE30" s="262"/>
      <c r="IKF30" s="262"/>
      <c r="IKG30" s="262"/>
      <c r="IKH30" s="270"/>
      <c r="IKI30" s="546"/>
      <c r="IKJ30" s="546"/>
      <c r="IKK30" s="189"/>
      <c r="IKL30" s="261"/>
      <c r="IKM30" s="262"/>
      <c r="IKN30" s="262"/>
      <c r="IKO30" s="262"/>
      <c r="IKP30" s="262"/>
      <c r="IKQ30" s="262"/>
      <c r="IKR30" s="270"/>
      <c r="IKS30" s="546"/>
      <c r="IKT30" s="546"/>
      <c r="IKU30" s="189"/>
      <c r="IKV30" s="261"/>
      <c r="IKW30" s="262"/>
      <c r="IKX30" s="262"/>
      <c r="IKY30" s="262"/>
      <c r="IKZ30" s="262"/>
      <c r="ILA30" s="262"/>
      <c r="ILB30" s="270"/>
      <c r="ILC30" s="546"/>
      <c r="ILD30" s="546"/>
      <c r="ILE30" s="189"/>
      <c r="ILF30" s="261"/>
      <c r="ILG30" s="262"/>
      <c r="ILH30" s="262"/>
      <c r="ILI30" s="262"/>
      <c r="ILJ30" s="262"/>
      <c r="ILK30" s="262"/>
      <c r="ILL30" s="270"/>
      <c r="ILM30" s="546"/>
      <c r="ILN30" s="546"/>
      <c r="ILO30" s="189"/>
      <c r="ILP30" s="261"/>
      <c r="ILQ30" s="262"/>
      <c r="ILR30" s="262"/>
      <c r="ILS30" s="262"/>
      <c r="ILT30" s="262"/>
      <c r="ILU30" s="262"/>
      <c r="ILV30" s="270"/>
      <c r="ILW30" s="546"/>
      <c r="ILX30" s="546"/>
      <c r="ILY30" s="189"/>
      <c r="ILZ30" s="261"/>
      <c r="IMA30" s="262"/>
      <c r="IMB30" s="262"/>
      <c r="IMC30" s="262"/>
      <c r="IMD30" s="262"/>
      <c r="IME30" s="262"/>
      <c r="IMF30" s="270"/>
      <c r="IMG30" s="546"/>
      <c r="IMH30" s="546"/>
      <c r="IMI30" s="189"/>
      <c r="IMJ30" s="261"/>
      <c r="IMK30" s="262"/>
      <c r="IML30" s="262"/>
      <c r="IMM30" s="262"/>
      <c r="IMN30" s="262"/>
      <c r="IMO30" s="262"/>
      <c r="IMP30" s="270"/>
      <c r="IMQ30" s="546"/>
      <c r="IMR30" s="546"/>
      <c r="IMS30" s="189"/>
      <c r="IMT30" s="261"/>
      <c r="IMU30" s="262"/>
      <c r="IMV30" s="262"/>
      <c r="IMW30" s="262"/>
      <c r="IMX30" s="262"/>
      <c r="IMY30" s="262"/>
      <c r="IMZ30" s="270"/>
      <c r="INA30" s="546"/>
      <c r="INB30" s="546"/>
      <c r="INC30" s="189"/>
      <c r="IND30" s="261"/>
      <c r="INE30" s="262"/>
      <c r="INF30" s="262"/>
      <c r="ING30" s="262"/>
      <c r="INH30" s="262"/>
      <c r="INI30" s="262"/>
      <c r="INJ30" s="270"/>
      <c r="INK30" s="546"/>
      <c r="INL30" s="546"/>
      <c r="INM30" s="189"/>
      <c r="INN30" s="261"/>
      <c r="INO30" s="262"/>
      <c r="INP30" s="262"/>
      <c r="INQ30" s="262"/>
      <c r="INR30" s="262"/>
      <c r="INS30" s="262"/>
      <c r="INT30" s="270"/>
      <c r="INU30" s="546"/>
      <c r="INV30" s="546"/>
      <c r="INW30" s="189"/>
      <c r="INX30" s="261"/>
      <c r="INY30" s="262"/>
      <c r="INZ30" s="262"/>
      <c r="IOA30" s="262"/>
      <c r="IOB30" s="262"/>
      <c r="IOC30" s="262"/>
      <c r="IOD30" s="270"/>
      <c r="IOE30" s="546"/>
      <c r="IOF30" s="546"/>
      <c r="IOG30" s="189"/>
      <c r="IOH30" s="261"/>
      <c r="IOI30" s="262"/>
      <c r="IOJ30" s="262"/>
      <c r="IOK30" s="262"/>
      <c r="IOL30" s="262"/>
      <c r="IOM30" s="262"/>
      <c r="ION30" s="270"/>
      <c r="IOO30" s="546"/>
      <c r="IOP30" s="546"/>
      <c r="IOQ30" s="189"/>
      <c r="IOR30" s="261"/>
      <c r="IOS30" s="262"/>
      <c r="IOT30" s="262"/>
      <c r="IOU30" s="262"/>
      <c r="IOV30" s="262"/>
      <c r="IOW30" s="262"/>
      <c r="IOX30" s="270"/>
      <c r="IOY30" s="546"/>
      <c r="IOZ30" s="546"/>
      <c r="IPA30" s="189"/>
      <c r="IPB30" s="261"/>
      <c r="IPC30" s="262"/>
      <c r="IPD30" s="262"/>
      <c r="IPE30" s="262"/>
      <c r="IPF30" s="262"/>
      <c r="IPG30" s="262"/>
      <c r="IPH30" s="270"/>
      <c r="IPI30" s="546"/>
      <c r="IPJ30" s="546"/>
      <c r="IPK30" s="189"/>
      <c r="IPL30" s="261"/>
      <c r="IPM30" s="262"/>
      <c r="IPN30" s="262"/>
      <c r="IPO30" s="262"/>
      <c r="IPP30" s="262"/>
      <c r="IPQ30" s="262"/>
      <c r="IPR30" s="270"/>
      <c r="IPS30" s="546"/>
      <c r="IPT30" s="546"/>
      <c r="IPU30" s="189"/>
      <c r="IPV30" s="261"/>
      <c r="IPW30" s="262"/>
      <c r="IPX30" s="262"/>
      <c r="IPY30" s="262"/>
      <c r="IPZ30" s="262"/>
      <c r="IQA30" s="262"/>
      <c r="IQB30" s="270"/>
      <c r="IQC30" s="546"/>
      <c r="IQD30" s="546"/>
      <c r="IQE30" s="189"/>
      <c r="IQF30" s="261"/>
      <c r="IQG30" s="262"/>
      <c r="IQH30" s="262"/>
      <c r="IQI30" s="262"/>
      <c r="IQJ30" s="262"/>
      <c r="IQK30" s="262"/>
      <c r="IQL30" s="270"/>
      <c r="IQM30" s="546"/>
      <c r="IQN30" s="546"/>
      <c r="IQO30" s="189"/>
      <c r="IQP30" s="261"/>
      <c r="IQQ30" s="262"/>
      <c r="IQR30" s="262"/>
      <c r="IQS30" s="262"/>
      <c r="IQT30" s="262"/>
      <c r="IQU30" s="262"/>
      <c r="IQV30" s="270"/>
      <c r="IQW30" s="546"/>
      <c r="IQX30" s="546"/>
      <c r="IQY30" s="189"/>
      <c r="IQZ30" s="261"/>
      <c r="IRA30" s="262"/>
      <c r="IRB30" s="262"/>
      <c r="IRC30" s="262"/>
      <c r="IRD30" s="262"/>
      <c r="IRE30" s="262"/>
      <c r="IRF30" s="270"/>
      <c r="IRG30" s="546"/>
      <c r="IRH30" s="546"/>
      <c r="IRI30" s="189"/>
      <c r="IRJ30" s="261"/>
      <c r="IRK30" s="262"/>
      <c r="IRL30" s="262"/>
      <c r="IRM30" s="262"/>
      <c r="IRN30" s="262"/>
      <c r="IRO30" s="262"/>
      <c r="IRP30" s="270"/>
      <c r="IRQ30" s="546"/>
      <c r="IRR30" s="546"/>
      <c r="IRS30" s="189"/>
      <c r="IRT30" s="261"/>
      <c r="IRU30" s="262"/>
      <c r="IRV30" s="262"/>
      <c r="IRW30" s="262"/>
      <c r="IRX30" s="262"/>
      <c r="IRY30" s="262"/>
      <c r="IRZ30" s="270"/>
      <c r="ISA30" s="546"/>
      <c r="ISB30" s="546"/>
      <c r="ISC30" s="189"/>
      <c r="ISD30" s="261"/>
      <c r="ISE30" s="262"/>
      <c r="ISF30" s="262"/>
      <c r="ISG30" s="262"/>
      <c r="ISH30" s="262"/>
      <c r="ISI30" s="262"/>
      <c r="ISJ30" s="270"/>
      <c r="ISK30" s="546"/>
      <c r="ISL30" s="546"/>
      <c r="ISM30" s="189"/>
      <c r="ISN30" s="261"/>
      <c r="ISO30" s="262"/>
      <c r="ISP30" s="262"/>
      <c r="ISQ30" s="262"/>
      <c r="ISR30" s="262"/>
      <c r="ISS30" s="262"/>
      <c r="IST30" s="270"/>
      <c r="ISU30" s="546"/>
      <c r="ISV30" s="546"/>
      <c r="ISW30" s="189"/>
      <c r="ISX30" s="261"/>
      <c r="ISY30" s="262"/>
      <c r="ISZ30" s="262"/>
      <c r="ITA30" s="262"/>
      <c r="ITB30" s="262"/>
      <c r="ITC30" s="262"/>
      <c r="ITD30" s="270"/>
      <c r="ITE30" s="546"/>
      <c r="ITF30" s="546"/>
      <c r="ITG30" s="189"/>
      <c r="ITH30" s="261"/>
      <c r="ITI30" s="262"/>
      <c r="ITJ30" s="262"/>
      <c r="ITK30" s="262"/>
      <c r="ITL30" s="262"/>
      <c r="ITM30" s="262"/>
      <c r="ITN30" s="270"/>
      <c r="ITO30" s="546"/>
      <c r="ITP30" s="546"/>
      <c r="ITQ30" s="189"/>
      <c r="ITR30" s="261"/>
      <c r="ITS30" s="262"/>
      <c r="ITT30" s="262"/>
      <c r="ITU30" s="262"/>
      <c r="ITV30" s="262"/>
      <c r="ITW30" s="262"/>
      <c r="ITX30" s="270"/>
      <c r="ITY30" s="546"/>
      <c r="ITZ30" s="546"/>
      <c r="IUA30" s="189"/>
      <c r="IUB30" s="261"/>
      <c r="IUC30" s="262"/>
      <c r="IUD30" s="262"/>
      <c r="IUE30" s="262"/>
      <c r="IUF30" s="262"/>
      <c r="IUG30" s="262"/>
      <c r="IUH30" s="270"/>
      <c r="IUI30" s="546"/>
      <c r="IUJ30" s="546"/>
      <c r="IUK30" s="189"/>
      <c r="IUL30" s="261"/>
      <c r="IUM30" s="262"/>
      <c r="IUN30" s="262"/>
      <c r="IUO30" s="262"/>
      <c r="IUP30" s="262"/>
      <c r="IUQ30" s="262"/>
      <c r="IUR30" s="270"/>
      <c r="IUS30" s="546"/>
      <c r="IUT30" s="546"/>
      <c r="IUU30" s="189"/>
      <c r="IUV30" s="261"/>
      <c r="IUW30" s="262"/>
      <c r="IUX30" s="262"/>
      <c r="IUY30" s="262"/>
      <c r="IUZ30" s="262"/>
      <c r="IVA30" s="262"/>
      <c r="IVB30" s="270"/>
      <c r="IVC30" s="546"/>
      <c r="IVD30" s="546"/>
      <c r="IVE30" s="189"/>
      <c r="IVF30" s="261"/>
      <c r="IVG30" s="262"/>
      <c r="IVH30" s="262"/>
      <c r="IVI30" s="262"/>
      <c r="IVJ30" s="262"/>
      <c r="IVK30" s="262"/>
      <c r="IVL30" s="270"/>
      <c r="IVM30" s="546"/>
      <c r="IVN30" s="546"/>
      <c r="IVO30" s="189"/>
      <c r="IVP30" s="261"/>
      <c r="IVQ30" s="262"/>
      <c r="IVR30" s="262"/>
      <c r="IVS30" s="262"/>
      <c r="IVT30" s="262"/>
      <c r="IVU30" s="262"/>
      <c r="IVV30" s="270"/>
      <c r="IVW30" s="546"/>
      <c r="IVX30" s="546"/>
      <c r="IVY30" s="189"/>
      <c r="IVZ30" s="261"/>
      <c r="IWA30" s="262"/>
      <c r="IWB30" s="262"/>
      <c r="IWC30" s="262"/>
      <c r="IWD30" s="262"/>
      <c r="IWE30" s="262"/>
      <c r="IWF30" s="270"/>
      <c r="IWG30" s="546"/>
      <c r="IWH30" s="546"/>
      <c r="IWI30" s="189"/>
      <c r="IWJ30" s="261"/>
      <c r="IWK30" s="262"/>
      <c r="IWL30" s="262"/>
      <c r="IWM30" s="262"/>
      <c r="IWN30" s="262"/>
      <c r="IWO30" s="262"/>
      <c r="IWP30" s="270"/>
      <c r="IWQ30" s="546"/>
      <c r="IWR30" s="546"/>
      <c r="IWS30" s="189"/>
      <c r="IWT30" s="261"/>
      <c r="IWU30" s="262"/>
      <c r="IWV30" s="262"/>
      <c r="IWW30" s="262"/>
      <c r="IWX30" s="262"/>
      <c r="IWY30" s="262"/>
      <c r="IWZ30" s="270"/>
      <c r="IXA30" s="546"/>
      <c r="IXB30" s="546"/>
      <c r="IXC30" s="189"/>
      <c r="IXD30" s="261"/>
      <c r="IXE30" s="262"/>
      <c r="IXF30" s="262"/>
      <c r="IXG30" s="262"/>
      <c r="IXH30" s="262"/>
      <c r="IXI30" s="262"/>
      <c r="IXJ30" s="270"/>
      <c r="IXK30" s="546"/>
      <c r="IXL30" s="546"/>
      <c r="IXM30" s="189"/>
      <c r="IXN30" s="261"/>
      <c r="IXO30" s="262"/>
      <c r="IXP30" s="262"/>
      <c r="IXQ30" s="262"/>
      <c r="IXR30" s="262"/>
      <c r="IXS30" s="262"/>
      <c r="IXT30" s="270"/>
      <c r="IXU30" s="546"/>
      <c r="IXV30" s="546"/>
      <c r="IXW30" s="189"/>
      <c r="IXX30" s="261"/>
      <c r="IXY30" s="262"/>
      <c r="IXZ30" s="262"/>
      <c r="IYA30" s="262"/>
      <c r="IYB30" s="262"/>
      <c r="IYC30" s="262"/>
      <c r="IYD30" s="270"/>
      <c r="IYE30" s="546"/>
      <c r="IYF30" s="546"/>
      <c r="IYG30" s="189"/>
      <c r="IYH30" s="261"/>
      <c r="IYI30" s="262"/>
      <c r="IYJ30" s="262"/>
      <c r="IYK30" s="262"/>
      <c r="IYL30" s="262"/>
      <c r="IYM30" s="262"/>
      <c r="IYN30" s="270"/>
      <c r="IYO30" s="546"/>
      <c r="IYP30" s="546"/>
      <c r="IYQ30" s="189"/>
      <c r="IYR30" s="261"/>
      <c r="IYS30" s="262"/>
      <c r="IYT30" s="262"/>
      <c r="IYU30" s="262"/>
      <c r="IYV30" s="262"/>
      <c r="IYW30" s="262"/>
      <c r="IYX30" s="270"/>
      <c r="IYY30" s="546"/>
      <c r="IYZ30" s="546"/>
      <c r="IZA30" s="189"/>
      <c r="IZB30" s="261"/>
      <c r="IZC30" s="262"/>
      <c r="IZD30" s="262"/>
      <c r="IZE30" s="262"/>
      <c r="IZF30" s="262"/>
      <c r="IZG30" s="262"/>
      <c r="IZH30" s="270"/>
      <c r="IZI30" s="546"/>
      <c r="IZJ30" s="546"/>
      <c r="IZK30" s="189"/>
      <c r="IZL30" s="261"/>
      <c r="IZM30" s="262"/>
      <c r="IZN30" s="262"/>
      <c r="IZO30" s="262"/>
      <c r="IZP30" s="262"/>
      <c r="IZQ30" s="262"/>
      <c r="IZR30" s="270"/>
      <c r="IZS30" s="546"/>
      <c r="IZT30" s="546"/>
      <c r="IZU30" s="189"/>
      <c r="IZV30" s="261"/>
      <c r="IZW30" s="262"/>
      <c r="IZX30" s="262"/>
      <c r="IZY30" s="262"/>
      <c r="IZZ30" s="262"/>
      <c r="JAA30" s="262"/>
      <c r="JAB30" s="270"/>
      <c r="JAC30" s="546"/>
      <c r="JAD30" s="546"/>
      <c r="JAE30" s="189"/>
      <c r="JAF30" s="261"/>
      <c r="JAG30" s="262"/>
      <c r="JAH30" s="262"/>
      <c r="JAI30" s="262"/>
      <c r="JAJ30" s="262"/>
      <c r="JAK30" s="262"/>
      <c r="JAL30" s="270"/>
      <c r="JAM30" s="546"/>
      <c r="JAN30" s="546"/>
      <c r="JAO30" s="189"/>
      <c r="JAP30" s="261"/>
      <c r="JAQ30" s="262"/>
      <c r="JAR30" s="262"/>
      <c r="JAS30" s="262"/>
      <c r="JAT30" s="262"/>
      <c r="JAU30" s="262"/>
      <c r="JAV30" s="270"/>
      <c r="JAW30" s="546"/>
      <c r="JAX30" s="546"/>
      <c r="JAY30" s="189"/>
      <c r="JAZ30" s="261"/>
      <c r="JBA30" s="262"/>
      <c r="JBB30" s="262"/>
      <c r="JBC30" s="262"/>
      <c r="JBD30" s="262"/>
      <c r="JBE30" s="262"/>
      <c r="JBF30" s="270"/>
      <c r="JBG30" s="546"/>
      <c r="JBH30" s="546"/>
      <c r="JBI30" s="189"/>
      <c r="JBJ30" s="261"/>
      <c r="JBK30" s="262"/>
      <c r="JBL30" s="262"/>
      <c r="JBM30" s="262"/>
      <c r="JBN30" s="262"/>
      <c r="JBO30" s="262"/>
      <c r="JBP30" s="270"/>
      <c r="JBQ30" s="546"/>
      <c r="JBR30" s="546"/>
      <c r="JBS30" s="189"/>
      <c r="JBT30" s="261"/>
      <c r="JBU30" s="262"/>
      <c r="JBV30" s="262"/>
      <c r="JBW30" s="262"/>
      <c r="JBX30" s="262"/>
      <c r="JBY30" s="262"/>
      <c r="JBZ30" s="270"/>
      <c r="JCA30" s="546"/>
      <c r="JCB30" s="546"/>
      <c r="JCC30" s="189"/>
      <c r="JCD30" s="261"/>
      <c r="JCE30" s="262"/>
      <c r="JCF30" s="262"/>
      <c r="JCG30" s="262"/>
      <c r="JCH30" s="262"/>
      <c r="JCI30" s="262"/>
      <c r="JCJ30" s="270"/>
      <c r="JCK30" s="546"/>
      <c r="JCL30" s="546"/>
      <c r="JCM30" s="189"/>
      <c r="JCN30" s="261"/>
      <c r="JCO30" s="262"/>
      <c r="JCP30" s="262"/>
      <c r="JCQ30" s="262"/>
      <c r="JCR30" s="262"/>
      <c r="JCS30" s="262"/>
      <c r="JCT30" s="270"/>
      <c r="JCU30" s="546"/>
      <c r="JCV30" s="546"/>
      <c r="JCW30" s="189"/>
      <c r="JCX30" s="261"/>
      <c r="JCY30" s="262"/>
      <c r="JCZ30" s="262"/>
      <c r="JDA30" s="262"/>
      <c r="JDB30" s="262"/>
      <c r="JDC30" s="262"/>
      <c r="JDD30" s="270"/>
      <c r="JDE30" s="546"/>
      <c r="JDF30" s="546"/>
      <c r="JDG30" s="189"/>
      <c r="JDH30" s="261"/>
      <c r="JDI30" s="262"/>
      <c r="JDJ30" s="262"/>
      <c r="JDK30" s="262"/>
      <c r="JDL30" s="262"/>
      <c r="JDM30" s="262"/>
      <c r="JDN30" s="270"/>
      <c r="JDO30" s="546"/>
      <c r="JDP30" s="546"/>
      <c r="JDQ30" s="189"/>
      <c r="JDR30" s="261"/>
      <c r="JDS30" s="262"/>
      <c r="JDT30" s="262"/>
      <c r="JDU30" s="262"/>
      <c r="JDV30" s="262"/>
      <c r="JDW30" s="262"/>
      <c r="JDX30" s="270"/>
      <c r="JDY30" s="546"/>
      <c r="JDZ30" s="546"/>
      <c r="JEA30" s="189"/>
      <c r="JEB30" s="261"/>
      <c r="JEC30" s="262"/>
      <c r="JED30" s="262"/>
      <c r="JEE30" s="262"/>
      <c r="JEF30" s="262"/>
      <c r="JEG30" s="262"/>
      <c r="JEH30" s="270"/>
      <c r="JEI30" s="546"/>
      <c r="JEJ30" s="546"/>
      <c r="JEK30" s="189"/>
      <c r="JEL30" s="261"/>
      <c r="JEM30" s="262"/>
      <c r="JEN30" s="262"/>
      <c r="JEO30" s="262"/>
      <c r="JEP30" s="262"/>
      <c r="JEQ30" s="262"/>
      <c r="JER30" s="270"/>
      <c r="JES30" s="546"/>
      <c r="JET30" s="546"/>
      <c r="JEU30" s="189"/>
      <c r="JEV30" s="261"/>
      <c r="JEW30" s="262"/>
      <c r="JEX30" s="262"/>
      <c r="JEY30" s="262"/>
      <c r="JEZ30" s="262"/>
      <c r="JFA30" s="262"/>
      <c r="JFB30" s="270"/>
      <c r="JFC30" s="546"/>
      <c r="JFD30" s="546"/>
      <c r="JFE30" s="189"/>
      <c r="JFF30" s="261"/>
      <c r="JFG30" s="262"/>
      <c r="JFH30" s="262"/>
      <c r="JFI30" s="262"/>
      <c r="JFJ30" s="262"/>
      <c r="JFK30" s="262"/>
      <c r="JFL30" s="270"/>
      <c r="JFM30" s="546"/>
      <c r="JFN30" s="546"/>
      <c r="JFO30" s="189"/>
      <c r="JFP30" s="261"/>
      <c r="JFQ30" s="262"/>
      <c r="JFR30" s="262"/>
      <c r="JFS30" s="262"/>
      <c r="JFT30" s="262"/>
      <c r="JFU30" s="262"/>
      <c r="JFV30" s="270"/>
      <c r="JFW30" s="546"/>
      <c r="JFX30" s="546"/>
      <c r="JFY30" s="189"/>
      <c r="JFZ30" s="261"/>
      <c r="JGA30" s="262"/>
      <c r="JGB30" s="262"/>
      <c r="JGC30" s="262"/>
      <c r="JGD30" s="262"/>
      <c r="JGE30" s="262"/>
      <c r="JGF30" s="270"/>
      <c r="JGG30" s="546"/>
      <c r="JGH30" s="546"/>
      <c r="JGI30" s="189"/>
      <c r="JGJ30" s="261"/>
      <c r="JGK30" s="262"/>
      <c r="JGL30" s="262"/>
      <c r="JGM30" s="262"/>
      <c r="JGN30" s="262"/>
      <c r="JGO30" s="262"/>
      <c r="JGP30" s="270"/>
      <c r="JGQ30" s="546"/>
      <c r="JGR30" s="546"/>
      <c r="JGS30" s="189"/>
      <c r="JGT30" s="261"/>
      <c r="JGU30" s="262"/>
      <c r="JGV30" s="262"/>
      <c r="JGW30" s="262"/>
      <c r="JGX30" s="262"/>
      <c r="JGY30" s="262"/>
      <c r="JGZ30" s="270"/>
      <c r="JHA30" s="546"/>
      <c r="JHB30" s="546"/>
      <c r="JHC30" s="189"/>
      <c r="JHD30" s="261"/>
      <c r="JHE30" s="262"/>
      <c r="JHF30" s="262"/>
      <c r="JHG30" s="262"/>
      <c r="JHH30" s="262"/>
      <c r="JHI30" s="262"/>
      <c r="JHJ30" s="270"/>
      <c r="JHK30" s="546"/>
      <c r="JHL30" s="546"/>
      <c r="JHM30" s="189"/>
      <c r="JHN30" s="261"/>
      <c r="JHO30" s="262"/>
      <c r="JHP30" s="262"/>
      <c r="JHQ30" s="262"/>
      <c r="JHR30" s="262"/>
      <c r="JHS30" s="262"/>
      <c r="JHT30" s="270"/>
      <c r="JHU30" s="546"/>
      <c r="JHV30" s="546"/>
      <c r="JHW30" s="189"/>
      <c r="JHX30" s="261"/>
      <c r="JHY30" s="262"/>
      <c r="JHZ30" s="262"/>
      <c r="JIA30" s="262"/>
      <c r="JIB30" s="262"/>
      <c r="JIC30" s="262"/>
      <c r="JID30" s="270"/>
      <c r="JIE30" s="546"/>
      <c r="JIF30" s="546"/>
      <c r="JIG30" s="189"/>
      <c r="JIH30" s="261"/>
      <c r="JII30" s="262"/>
      <c r="JIJ30" s="262"/>
      <c r="JIK30" s="262"/>
      <c r="JIL30" s="262"/>
      <c r="JIM30" s="262"/>
      <c r="JIN30" s="270"/>
      <c r="JIO30" s="546"/>
      <c r="JIP30" s="546"/>
      <c r="JIQ30" s="189"/>
      <c r="JIR30" s="261"/>
      <c r="JIS30" s="262"/>
      <c r="JIT30" s="262"/>
      <c r="JIU30" s="262"/>
      <c r="JIV30" s="262"/>
      <c r="JIW30" s="262"/>
      <c r="JIX30" s="270"/>
      <c r="JIY30" s="546"/>
      <c r="JIZ30" s="546"/>
      <c r="JJA30" s="189"/>
      <c r="JJB30" s="261"/>
      <c r="JJC30" s="262"/>
      <c r="JJD30" s="262"/>
      <c r="JJE30" s="262"/>
      <c r="JJF30" s="262"/>
      <c r="JJG30" s="262"/>
      <c r="JJH30" s="270"/>
      <c r="JJI30" s="546"/>
      <c r="JJJ30" s="546"/>
      <c r="JJK30" s="189"/>
      <c r="JJL30" s="261"/>
      <c r="JJM30" s="262"/>
      <c r="JJN30" s="262"/>
      <c r="JJO30" s="262"/>
      <c r="JJP30" s="262"/>
      <c r="JJQ30" s="262"/>
      <c r="JJR30" s="270"/>
      <c r="JJS30" s="546"/>
      <c r="JJT30" s="546"/>
      <c r="JJU30" s="189"/>
      <c r="JJV30" s="261"/>
      <c r="JJW30" s="262"/>
      <c r="JJX30" s="262"/>
      <c r="JJY30" s="262"/>
      <c r="JJZ30" s="262"/>
      <c r="JKA30" s="262"/>
      <c r="JKB30" s="270"/>
      <c r="JKC30" s="546"/>
      <c r="JKD30" s="546"/>
      <c r="JKE30" s="189"/>
      <c r="JKF30" s="261"/>
      <c r="JKG30" s="262"/>
      <c r="JKH30" s="262"/>
      <c r="JKI30" s="262"/>
      <c r="JKJ30" s="262"/>
      <c r="JKK30" s="262"/>
      <c r="JKL30" s="270"/>
      <c r="JKM30" s="546"/>
      <c r="JKN30" s="546"/>
      <c r="JKO30" s="189"/>
      <c r="JKP30" s="261"/>
      <c r="JKQ30" s="262"/>
      <c r="JKR30" s="262"/>
      <c r="JKS30" s="262"/>
      <c r="JKT30" s="262"/>
      <c r="JKU30" s="262"/>
      <c r="JKV30" s="270"/>
      <c r="JKW30" s="546"/>
      <c r="JKX30" s="546"/>
      <c r="JKY30" s="189"/>
      <c r="JKZ30" s="261"/>
      <c r="JLA30" s="262"/>
      <c r="JLB30" s="262"/>
      <c r="JLC30" s="262"/>
      <c r="JLD30" s="262"/>
      <c r="JLE30" s="262"/>
      <c r="JLF30" s="270"/>
      <c r="JLG30" s="546"/>
      <c r="JLH30" s="546"/>
      <c r="JLI30" s="189"/>
      <c r="JLJ30" s="261"/>
      <c r="JLK30" s="262"/>
      <c r="JLL30" s="262"/>
      <c r="JLM30" s="262"/>
      <c r="JLN30" s="262"/>
      <c r="JLO30" s="262"/>
      <c r="JLP30" s="270"/>
      <c r="JLQ30" s="546"/>
      <c r="JLR30" s="546"/>
      <c r="JLS30" s="189"/>
      <c r="JLT30" s="261"/>
      <c r="JLU30" s="262"/>
      <c r="JLV30" s="262"/>
      <c r="JLW30" s="262"/>
      <c r="JLX30" s="262"/>
      <c r="JLY30" s="262"/>
      <c r="JLZ30" s="270"/>
      <c r="JMA30" s="546"/>
      <c r="JMB30" s="546"/>
      <c r="JMC30" s="189"/>
      <c r="JMD30" s="261"/>
      <c r="JME30" s="262"/>
      <c r="JMF30" s="262"/>
      <c r="JMG30" s="262"/>
      <c r="JMH30" s="262"/>
      <c r="JMI30" s="262"/>
      <c r="JMJ30" s="270"/>
      <c r="JMK30" s="546"/>
      <c r="JML30" s="546"/>
      <c r="JMM30" s="189"/>
      <c r="JMN30" s="261"/>
      <c r="JMO30" s="262"/>
      <c r="JMP30" s="262"/>
      <c r="JMQ30" s="262"/>
      <c r="JMR30" s="262"/>
      <c r="JMS30" s="262"/>
      <c r="JMT30" s="270"/>
      <c r="JMU30" s="546"/>
      <c r="JMV30" s="546"/>
      <c r="JMW30" s="189"/>
      <c r="JMX30" s="261"/>
      <c r="JMY30" s="262"/>
      <c r="JMZ30" s="262"/>
      <c r="JNA30" s="262"/>
      <c r="JNB30" s="262"/>
      <c r="JNC30" s="262"/>
      <c r="JND30" s="270"/>
      <c r="JNE30" s="546"/>
      <c r="JNF30" s="546"/>
      <c r="JNG30" s="189"/>
      <c r="JNH30" s="261"/>
      <c r="JNI30" s="262"/>
      <c r="JNJ30" s="262"/>
      <c r="JNK30" s="262"/>
      <c r="JNL30" s="262"/>
      <c r="JNM30" s="262"/>
      <c r="JNN30" s="270"/>
      <c r="JNO30" s="546"/>
      <c r="JNP30" s="546"/>
      <c r="JNQ30" s="189"/>
      <c r="JNR30" s="261"/>
      <c r="JNS30" s="262"/>
      <c r="JNT30" s="262"/>
      <c r="JNU30" s="262"/>
      <c r="JNV30" s="262"/>
      <c r="JNW30" s="262"/>
      <c r="JNX30" s="270"/>
      <c r="JNY30" s="546"/>
      <c r="JNZ30" s="546"/>
      <c r="JOA30" s="189"/>
      <c r="JOB30" s="261"/>
      <c r="JOC30" s="262"/>
      <c r="JOD30" s="262"/>
      <c r="JOE30" s="262"/>
      <c r="JOF30" s="262"/>
      <c r="JOG30" s="262"/>
      <c r="JOH30" s="270"/>
      <c r="JOI30" s="546"/>
      <c r="JOJ30" s="546"/>
      <c r="JOK30" s="189"/>
      <c r="JOL30" s="261"/>
      <c r="JOM30" s="262"/>
      <c r="JON30" s="262"/>
      <c r="JOO30" s="262"/>
      <c r="JOP30" s="262"/>
      <c r="JOQ30" s="262"/>
      <c r="JOR30" s="270"/>
      <c r="JOS30" s="546"/>
      <c r="JOT30" s="546"/>
      <c r="JOU30" s="189"/>
      <c r="JOV30" s="261"/>
      <c r="JOW30" s="262"/>
      <c r="JOX30" s="262"/>
      <c r="JOY30" s="262"/>
      <c r="JOZ30" s="262"/>
      <c r="JPA30" s="262"/>
      <c r="JPB30" s="270"/>
      <c r="JPC30" s="546"/>
      <c r="JPD30" s="546"/>
      <c r="JPE30" s="189"/>
      <c r="JPF30" s="261"/>
      <c r="JPG30" s="262"/>
      <c r="JPH30" s="262"/>
      <c r="JPI30" s="262"/>
      <c r="JPJ30" s="262"/>
      <c r="JPK30" s="262"/>
      <c r="JPL30" s="270"/>
      <c r="JPM30" s="546"/>
      <c r="JPN30" s="546"/>
      <c r="JPO30" s="189"/>
      <c r="JPP30" s="261"/>
      <c r="JPQ30" s="262"/>
      <c r="JPR30" s="262"/>
      <c r="JPS30" s="262"/>
      <c r="JPT30" s="262"/>
      <c r="JPU30" s="262"/>
      <c r="JPV30" s="270"/>
      <c r="JPW30" s="546"/>
      <c r="JPX30" s="546"/>
      <c r="JPY30" s="189"/>
      <c r="JPZ30" s="261"/>
      <c r="JQA30" s="262"/>
      <c r="JQB30" s="262"/>
      <c r="JQC30" s="262"/>
      <c r="JQD30" s="262"/>
      <c r="JQE30" s="262"/>
      <c r="JQF30" s="270"/>
      <c r="JQG30" s="546"/>
      <c r="JQH30" s="546"/>
      <c r="JQI30" s="189"/>
      <c r="JQJ30" s="261"/>
      <c r="JQK30" s="262"/>
      <c r="JQL30" s="262"/>
      <c r="JQM30" s="262"/>
      <c r="JQN30" s="262"/>
      <c r="JQO30" s="262"/>
      <c r="JQP30" s="270"/>
      <c r="JQQ30" s="546"/>
      <c r="JQR30" s="546"/>
      <c r="JQS30" s="189"/>
      <c r="JQT30" s="261"/>
      <c r="JQU30" s="262"/>
      <c r="JQV30" s="262"/>
      <c r="JQW30" s="262"/>
      <c r="JQX30" s="262"/>
      <c r="JQY30" s="262"/>
      <c r="JQZ30" s="270"/>
      <c r="JRA30" s="546"/>
      <c r="JRB30" s="546"/>
      <c r="JRC30" s="189"/>
      <c r="JRD30" s="261"/>
      <c r="JRE30" s="262"/>
      <c r="JRF30" s="262"/>
      <c r="JRG30" s="262"/>
      <c r="JRH30" s="262"/>
      <c r="JRI30" s="262"/>
      <c r="JRJ30" s="270"/>
      <c r="JRK30" s="546"/>
      <c r="JRL30" s="546"/>
      <c r="JRM30" s="189"/>
      <c r="JRN30" s="261"/>
      <c r="JRO30" s="262"/>
      <c r="JRP30" s="262"/>
      <c r="JRQ30" s="262"/>
      <c r="JRR30" s="262"/>
      <c r="JRS30" s="262"/>
      <c r="JRT30" s="270"/>
      <c r="JRU30" s="546"/>
      <c r="JRV30" s="546"/>
      <c r="JRW30" s="189"/>
      <c r="JRX30" s="261"/>
      <c r="JRY30" s="262"/>
      <c r="JRZ30" s="262"/>
      <c r="JSA30" s="262"/>
      <c r="JSB30" s="262"/>
      <c r="JSC30" s="262"/>
      <c r="JSD30" s="270"/>
      <c r="JSE30" s="546"/>
      <c r="JSF30" s="546"/>
      <c r="JSG30" s="189"/>
      <c r="JSH30" s="261"/>
      <c r="JSI30" s="262"/>
      <c r="JSJ30" s="262"/>
      <c r="JSK30" s="262"/>
      <c r="JSL30" s="262"/>
      <c r="JSM30" s="262"/>
      <c r="JSN30" s="270"/>
      <c r="JSO30" s="546"/>
      <c r="JSP30" s="546"/>
      <c r="JSQ30" s="189"/>
      <c r="JSR30" s="261"/>
      <c r="JSS30" s="262"/>
      <c r="JST30" s="262"/>
      <c r="JSU30" s="262"/>
      <c r="JSV30" s="262"/>
      <c r="JSW30" s="262"/>
      <c r="JSX30" s="270"/>
      <c r="JSY30" s="546"/>
      <c r="JSZ30" s="546"/>
      <c r="JTA30" s="189"/>
      <c r="JTB30" s="261"/>
      <c r="JTC30" s="262"/>
      <c r="JTD30" s="262"/>
      <c r="JTE30" s="262"/>
      <c r="JTF30" s="262"/>
      <c r="JTG30" s="262"/>
      <c r="JTH30" s="270"/>
      <c r="JTI30" s="546"/>
      <c r="JTJ30" s="546"/>
      <c r="JTK30" s="189"/>
      <c r="JTL30" s="261"/>
      <c r="JTM30" s="262"/>
      <c r="JTN30" s="262"/>
      <c r="JTO30" s="262"/>
      <c r="JTP30" s="262"/>
      <c r="JTQ30" s="262"/>
      <c r="JTR30" s="270"/>
      <c r="JTS30" s="546"/>
      <c r="JTT30" s="546"/>
      <c r="JTU30" s="189"/>
      <c r="JTV30" s="261"/>
      <c r="JTW30" s="262"/>
      <c r="JTX30" s="262"/>
      <c r="JTY30" s="262"/>
      <c r="JTZ30" s="262"/>
      <c r="JUA30" s="262"/>
      <c r="JUB30" s="270"/>
      <c r="JUC30" s="546"/>
      <c r="JUD30" s="546"/>
      <c r="JUE30" s="189"/>
      <c r="JUF30" s="261"/>
      <c r="JUG30" s="262"/>
      <c r="JUH30" s="262"/>
      <c r="JUI30" s="262"/>
      <c r="JUJ30" s="262"/>
      <c r="JUK30" s="262"/>
      <c r="JUL30" s="270"/>
      <c r="JUM30" s="546"/>
      <c r="JUN30" s="546"/>
      <c r="JUO30" s="189"/>
      <c r="JUP30" s="261"/>
      <c r="JUQ30" s="262"/>
      <c r="JUR30" s="262"/>
      <c r="JUS30" s="262"/>
      <c r="JUT30" s="262"/>
      <c r="JUU30" s="262"/>
      <c r="JUV30" s="270"/>
      <c r="JUW30" s="546"/>
      <c r="JUX30" s="546"/>
      <c r="JUY30" s="189"/>
      <c r="JUZ30" s="261"/>
      <c r="JVA30" s="262"/>
      <c r="JVB30" s="262"/>
      <c r="JVC30" s="262"/>
      <c r="JVD30" s="262"/>
      <c r="JVE30" s="262"/>
      <c r="JVF30" s="270"/>
      <c r="JVG30" s="546"/>
      <c r="JVH30" s="546"/>
      <c r="JVI30" s="189"/>
      <c r="JVJ30" s="261"/>
      <c r="JVK30" s="262"/>
      <c r="JVL30" s="262"/>
      <c r="JVM30" s="262"/>
      <c r="JVN30" s="262"/>
      <c r="JVO30" s="262"/>
      <c r="JVP30" s="270"/>
      <c r="JVQ30" s="546"/>
      <c r="JVR30" s="546"/>
      <c r="JVS30" s="189"/>
      <c r="JVT30" s="261"/>
      <c r="JVU30" s="262"/>
      <c r="JVV30" s="262"/>
      <c r="JVW30" s="262"/>
      <c r="JVX30" s="262"/>
      <c r="JVY30" s="262"/>
      <c r="JVZ30" s="270"/>
      <c r="JWA30" s="546"/>
      <c r="JWB30" s="546"/>
      <c r="JWC30" s="189"/>
      <c r="JWD30" s="261"/>
      <c r="JWE30" s="262"/>
      <c r="JWF30" s="262"/>
      <c r="JWG30" s="262"/>
      <c r="JWH30" s="262"/>
      <c r="JWI30" s="262"/>
      <c r="JWJ30" s="270"/>
      <c r="JWK30" s="546"/>
      <c r="JWL30" s="546"/>
      <c r="JWM30" s="189"/>
      <c r="JWN30" s="261"/>
      <c r="JWO30" s="262"/>
      <c r="JWP30" s="262"/>
      <c r="JWQ30" s="262"/>
      <c r="JWR30" s="262"/>
      <c r="JWS30" s="262"/>
      <c r="JWT30" s="270"/>
      <c r="JWU30" s="546"/>
      <c r="JWV30" s="546"/>
      <c r="JWW30" s="189"/>
      <c r="JWX30" s="261"/>
      <c r="JWY30" s="262"/>
      <c r="JWZ30" s="262"/>
      <c r="JXA30" s="262"/>
      <c r="JXB30" s="262"/>
      <c r="JXC30" s="262"/>
      <c r="JXD30" s="270"/>
      <c r="JXE30" s="546"/>
      <c r="JXF30" s="546"/>
      <c r="JXG30" s="189"/>
      <c r="JXH30" s="261"/>
      <c r="JXI30" s="262"/>
      <c r="JXJ30" s="262"/>
      <c r="JXK30" s="262"/>
      <c r="JXL30" s="262"/>
      <c r="JXM30" s="262"/>
      <c r="JXN30" s="270"/>
      <c r="JXO30" s="546"/>
      <c r="JXP30" s="546"/>
      <c r="JXQ30" s="189"/>
      <c r="JXR30" s="261"/>
      <c r="JXS30" s="262"/>
      <c r="JXT30" s="262"/>
      <c r="JXU30" s="262"/>
      <c r="JXV30" s="262"/>
      <c r="JXW30" s="262"/>
      <c r="JXX30" s="270"/>
      <c r="JXY30" s="546"/>
      <c r="JXZ30" s="546"/>
      <c r="JYA30" s="189"/>
      <c r="JYB30" s="261"/>
      <c r="JYC30" s="262"/>
      <c r="JYD30" s="262"/>
      <c r="JYE30" s="262"/>
      <c r="JYF30" s="262"/>
      <c r="JYG30" s="262"/>
      <c r="JYH30" s="270"/>
      <c r="JYI30" s="546"/>
      <c r="JYJ30" s="546"/>
      <c r="JYK30" s="189"/>
      <c r="JYL30" s="261"/>
      <c r="JYM30" s="262"/>
      <c r="JYN30" s="262"/>
      <c r="JYO30" s="262"/>
      <c r="JYP30" s="262"/>
      <c r="JYQ30" s="262"/>
      <c r="JYR30" s="270"/>
      <c r="JYS30" s="546"/>
      <c r="JYT30" s="546"/>
      <c r="JYU30" s="189"/>
      <c r="JYV30" s="261"/>
      <c r="JYW30" s="262"/>
      <c r="JYX30" s="262"/>
      <c r="JYY30" s="262"/>
      <c r="JYZ30" s="262"/>
      <c r="JZA30" s="262"/>
      <c r="JZB30" s="270"/>
      <c r="JZC30" s="546"/>
      <c r="JZD30" s="546"/>
      <c r="JZE30" s="189"/>
      <c r="JZF30" s="261"/>
      <c r="JZG30" s="262"/>
      <c r="JZH30" s="262"/>
      <c r="JZI30" s="262"/>
      <c r="JZJ30" s="262"/>
      <c r="JZK30" s="262"/>
      <c r="JZL30" s="270"/>
      <c r="JZM30" s="546"/>
      <c r="JZN30" s="546"/>
      <c r="JZO30" s="189"/>
      <c r="JZP30" s="261"/>
      <c r="JZQ30" s="262"/>
      <c r="JZR30" s="262"/>
      <c r="JZS30" s="262"/>
      <c r="JZT30" s="262"/>
      <c r="JZU30" s="262"/>
      <c r="JZV30" s="270"/>
      <c r="JZW30" s="546"/>
      <c r="JZX30" s="546"/>
      <c r="JZY30" s="189"/>
      <c r="JZZ30" s="261"/>
      <c r="KAA30" s="262"/>
      <c r="KAB30" s="262"/>
      <c r="KAC30" s="262"/>
      <c r="KAD30" s="262"/>
      <c r="KAE30" s="262"/>
      <c r="KAF30" s="270"/>
      <c r="KAG30" s="546"/>
      <c r="KAH30" s="546"/>
      <c r="KAI30" s="189"/>
      <c r="KAJ30" s="261"/>
      <c r="KAK30" s="262"/>
      <c r="KAL30" s="262"/>
      <c r="KAM30" s="262"/>
      <c r="KAN30" s="262"/>
      <c r="KAO30" s="262"/>
      <c r="KAP30" s="270"/>
      <c r="KAQ30" s="546"/>
      <c r="KAR30" s="546"/>
      <c r="KAS30" s="189"/>
      <c r="KAT30" s="261"/>
      <c r="KAU30" s="262"/>
      <c r="KAV30" s="262"/>
      <c r="KAW30" s="262"/>
      <c r="KAX30" s="262"/>
      <c r="KAY30" s="262"/>
      <c r="KAZ30" s="270"/>
      <c r="KBA30" s="546"/>
      <c r="KBB30" s="546"/>
      <c r="KBC30" s="189"/>
      <c r="KBD30" s="261"/>
      <c r="KBE30" s="262"/>
      <c r="KBF30" s="262"/>
      <c r="KBG30" s="262"/>
      <c r="KBH30" s="262"/>
      <c r="KBI30" s="262"/>
      <c r="KBJ30" s="270"/>
      <c r="KBK30" s="546"/>
      <c r="KBL30" s="546"/>
      <c r="KBM30" s="189"/>
      <c r="KBN30" s="261"/>
      <c r="KBO30" s="262"/>
      <c r="KBP30" s="262"/>
      <c r="KBQ30" s="262"/>
      <c r="KBR30" s="262"/>
      <c r="KBS30" s="262"/>
      <c r="KBT30" s="270"/>
      <c r="KBU30" s="546"/>
      <c r="KBV30" s="546"/>
      <c r="KBW30" s="189"/>
      <c r="KBX30" s="261"/>
      <c r="KBY30" s="262"/>
      <c r="KBZ30" s="262"/>
      <c r="KCA30" s="262"/>
      <c r="KCB30" s="262"/>
      <c r="KCC30" s="262"/>
      <c r="KCD30" s="270"/>
      <c r="KCE30" s="546"/>
      <c r="KCF30" s="546"/>
      <c r="KCG30" s="189"/>
      <c r="KCH30" s="261"/>
      <c r="KCI30" s="262"/>
      <c r="KCJ30" s="262"/>
      <c r="KCK30" s="262"/>
      <c r="KCL30" s="262"/>
      <c r="KCM30" s="262"/>
      <c r="KCN30" s="270"/>
      <c r="KCO30" s="546"/>
      <c r="KCP30" s="546"/>
      <c r="KCQ30" s="189"/>
      <c r="KCR30" s="261"/>
      <c r="KCS30" s="262"/>
      <c r="KCT30" s="262"/>
      <c r="KCU30" s="262"/>
      <c r="KCV30" s="262"/>
      <c r="KCW30" s="262"/>
      <c r="KCX30" s="270"/>
      <c r="KCY30" s="546"/>
      <c r="KCZ30" s="546"/>
      <c r="KDA30" s="189"/>
      <c r="KDB30" s="261"/>
      <c r="KDC30" s="262"/>
      <c r="KDD30" s="262"/>
      <c r="KDE30" s="262"/>
      <c r="KDF30" s="262"/>
      <c r="KDG30" s="262"/>
      <c r="KDH30" s="270"/>
      <c r="KDI30" s="546"/>
      <c r="KDJ30" s="546"/>
      <c r="KDK30" s="189"/>
      <c r="KDL30" s="261"/>
      <c r="KDM30" s="262"/>
      <c r="KDN30" s="262"/>
      <c r="KDO30" s="262"/>
      <c r="KDP30" s="262"/>
      <c r="KDQ30" s="262"/>
      <c r="KDR30" s="270"/>
      <c r="KDS30" s="546"/>
      <c r="KDT30" s="546"/>
      <c r="KDU30" s="189"/>
      <c r="KDV30" s="261"/>
      <c r="KDW30" s="262"/>
      <c r="KDX30" s="262"/>
      <c r="KDY30" s="262"/>
      <c r="KDZ30" s="262"/>
      <c r="KEA30" s="262"/>
      <c r="KEB30" s="270"/>
      <c r="KEC30" s="546"/>
      <c r="KED30" s="546"/>
      <c r="KEE30" s="189"/>
      <c r="KEF30" s="261"/>
      <c r="KEG30" s="262"/>
      <c r="KEH30" s="262"/>
      <c r="KEI30" s="262"/>
      <c r="KEJ30" s="262"/>
      <c r="KEK30" s="262"/>
      <c r="KEL30" s="270"/>
      <c r="KEM30" s="546"/>
      <c r="KEN30" s="546"/>
      <c r="KEO30" s="189"/>
      <c r="KEP30" s="261"/>
      <c r="KEQ30" s="262"/>
      <c r="KER30" s="262"/>
      <c r="KES30" s="262"/>
      <c r="KET30" s="262"/>
      <c r="KEU30" s="262"/>
      <c r="KEV30" s="270"/>
      <c r="KEW30" s="546"/>
      <c r="KEX30" s="546"/>
      <c r="KEY30" s="189"/>
      <c r="KEZ30" s="261"/>
      <c r="KFA30" s="262"/>
      <c r="KFB30" s="262"/>
      <c r="KFC30" s="262"/>
      <c r="KFD30" s="262"/>
      <c r="KFE30" s="262"/>
      <c r="KFF30" s="270"/>
      <c r="KFG30" s="546"/>
      <c r="KFH30" s="546"/>
      <c r="KFI30" s="189"/>
      <c r="KFJ30" s="261"/>
      <c r="KFK30" s="262"/>
      <c r="KFL30" s="262"/>
      <c r="KFM30" s="262"/>
      <c r="KFN30" s="262"/>
      <c r="KFO30" s="262"/>
      <c r="KFP30" s="270"/>
      <c r="KFQ30" s="546"/>
      <c r="KFR30" s="546"/>
      <c r="KFS30" s="189"/>
      <c r="KFT30" s="261"/>
      <c r="KFU30" s="262"/>
      <c r="KFV30" s="262"/>
      <c r="KFW30" s="262"/>
      <c r="KFX30" s="262"/>
      <c r="KFY30" s="262"/>
      <c r="KFZ30" s="270"/>
      <c r="KGA30" s="546"/>
      <c r="KGB30" s="546"/>
      <c r="KGC30" s="189"/>
      <c r="KGD30" s="261"/>
      <c r="KGE30" s="262"/>
      <c r="KGF30" s="262"/>
      <c r="KGG30" s="262"/>
      <c r="KGH30" s="262"/>
      <c r="KGI30" s="262"/>
      <c r="KGJ30" s="270"/>
      <c r="KGK30" s="546"/>
      <c r="KGL30" s="546"/>
      <c r="KGM30" s="189"/>
      <c r="KGN30" s="261"/>
      <c r="KGO30" s="262"/>
      <c r="KGP30" s="262"/>
      <c r="KGQ30" s="262"/>
      <c r="KGR30" s="262"/>
      <c r="KGS30" s="262"/>
      <c r="KGT30" s="270"/>
      <c r="KGU30" s="546"/>
      <c r="KGV30" s="546"/>
      <c r="KGW30" s="189"/>
      <c r="KGX30" s="261"/>
      <c r="KGY30" s="262"/>
      <c r="KGZ30" s="262"/>
      <c r="KHA30" s="262"/>
      <c r="KHB30" s="262"/>
      <c r="KHC30" s="262"/>
      <c r="KHD30" s="270"/>
      <c r="KHE30" s="546"/>
      <c r="KHF30" s="546"/>
      <c r="KHG30" s="189"/>
      <c r="KHH30" s="261"/>
      <c r="KHI30" s="262"/>
      <c r="KHJ30" s="262"/>
      <c r="KHK30" s="262"/>
      <c r="KHL30" s="262"/>
      <c r="KHM30" s="262"/>
      <c r="KHN30" s="270"/>
      <c r="KHO30" s="546"/>
      <c r="KHP30" s="546"/>
      <c r="KHQ30" s="189"/>
      <c r="KHR30" s="261"/>
      <c r="KHS30" s="262"/>
      <c r="KHT30" s="262"/>
      <c r="KHU30" s="262"/>
      <c r="KHV30" s="262"/>
      <c r="KHW30" s="262"/>
      <c r="KHX30" s="270"/>
      <c r="KHY30" s="546"/>
      <c r="KHZ30" s="546"/>
      <c r="KIA30" s="189"/>
      <c r="KIB30" s="261"/>
      <c r="KIC30" s="262"/>
      <c r="KID30" s="262"/>
      <c r="KIE30" s="262"/>
      <c r="KIF30" s="262"/>
      <c r="KIG30" s="262"/>
      <c r="KIH30" s="270"/>
      <c r="KII30" s="546"/>
      <c r="KIJ30" s="546"/>
      <c r="KIK30" s="189"/>
      <c r="KIL30" s="261"/>
      <c r="KIM30" s="262"/>
      <c r="KIN30" s="262"/>
      <c r="KIO30" s="262"/>
      <c r="KIP30" s="262"/>
      <c r="KIQ30" s="262"/>
      <c r="KIR30" s="270"/>
      <c r="KIS30" s="546"/>
      <c r="KIT30" s="546"/>
      <c r="KIU30" s="189"/>
      <c r="KIV30" s="261"/>
      <c r="KIW30" s="262"/>
      <c r="KIX30" s="262"/>
      <c r="KIY30" s="262"/>
      <c r="KIZ30" s="262"/>
      <c r="KJA30" s="262"/>
      <c r="KJB30" s="270"/>
      <c r="KJC30" s="546"/>
      <c r="KJD30" s="546"/>
      <c r="KJE30" s="189"/>
      <c r="KJF30" s="261"/>
      <c r="KJG30" s="262"/>
      <c r="KJH30" s="262"/>
      <c r="KJI30" s="262"/>
      <c r="KJJ30" s="262"/>
      <c r="KJK30" s="262"/>
      <c r="KJL30" s="270"/>
      <c r="KJM30" s="546"/>
      <c r="KJN30" s="546"/>
      <c r="KJO30" s="189"/>
      <c r="KJP30" s="261"/>
      <c r="KJQ30" s="262"/>
      <c r="KJR30" s="262"/>
      <c r="KJS30" s="262"/>
      <c r="KJT30" s="262"/>
      <c r="KJU30" s="262"/>
      <c r="KJV30" s="270"/>
      <c r="KJW30" s="546"/>
      <c r="KJX30" s="546"/>
      <c r="KJY30" s="189"/>
      <c r="KJZ30" s="261"/>
      <c r="KKA30" s="262"/>
      <c r="KKB30" s="262"/>
      <c r="KKC30" s="262"/>
      <c r="KKD30" s="262"/>
      <c r="KKE30" s="262"/>
      <c r="KKF30" s="270"/>
      <c r="KKG30" s="546"/>
      <c r="KKH30" s="546"/>
      <c r="KKI30" s="189"/>
      <c r="KKJ30" s="261"/>
      <c r="KKK30" s="262"/>
      <c r="KKL30" s="262"/>
      <c r="KKM30" s="262"/>
      <c r="KKN30" s="262"/>
      <c r="KKO30" s="262"/>
      <c r="KKP30" s="270"/>
      <c r="KKQ30" s="546"/>
      <c r="KKR30" s="546"/>
      <c r="KKS30" s="189"/>
      <c r="KKT30" s="261"/>
      <c r="KKU30" s="262"/>
      <c r="KKV30" s="262"/>
      <c r="KKW30" s="262"/>
      <c r="KKX30" s="262"/>
      <c r="KKY30" s="262"/>
      <c r="KKZ30" s="270"/>
      <c r="KLA30" s="546"/>
      <c r="KLB30" s="546"/>
      <c r="KLC30" s="189"/>
      <c r="KLD30" s="261"/>
      <c r="KLE30" s="262"/>
      <c r="KLF30" s="262"/>
      <c r="KLG30" s="262"/>
      <c r="KLH30" s="262"/>
      <c r="KLI30" s="262"/>
      <c r="KLJ30" s="270"/>
      <c r="KLK30" s="546"/>
      <c r="KLL30" s="546"/>
      <c r="KLM30" s="189"/>
      <c r="KLN30" s="261"/>
      <c r="KLO30" s="262"/>
      <c r="KLP30" s="262"/>
      <c r="KLQ30" s="262"/>
      <c r="KLR30" s="262"/>
      <c r="KLS30" s="262"/>
      <c r="KLT30" s="270"/>
      <c r="KLU30" s="546"/>
      <c r="KLV30" s="546"/>
      <c r="KLW30" s="189"/>
      <c r="KLX30" s="261"/>
      <c r="KLY30" s="262"/>
      <c r="KLZ30" s="262"/>
      <c r="KMA30" s="262"/>
      <c r="KMB30" s="262"/>
      <c r="KMC30" s="262"/>
      <c r="KMD30" s="270"/>
      <c r="KME30" s="546"/>
      <c r="KMF30" s="546"/>
      <c r="KMG30" s="189"/>
      <c r="KMH30" s="261"/>
      <c r="KMI30" s="262"/>
      <c r="KMJ30" s="262"/>
      <c r="KMK30" s="262"/>
      <c r="KML30" s="262"/>
      <c r="KMM30" s="262"/>
      <c r="KMN30" s="270"/>
      <c r="KMO30" s="546"/>
      <c r="KMP30" s="546"/>
      <c r="KMQ30" s="189"/>
      <c r="KMR30" s="261"/>
      <c r="KMS30" s="262"/>
      <c r="KMT30" s="262"/>
      <c r="KMU30" s="262"/>
      <c r="KMV30" s="262"/>
      <c r="KMW30" s="262"/>
      <c r="KMX30" s="270"/>
      <c r="KMY30" s="546"/>
      <c r="KMZ30" s="546"/>
      <c r="KNA30" s="189"/>
      <c r="KNB30" s="261"/>
      <c r="KNC30" s="262"/>
      <c r="KND30" s="262"/>
      <c r="KNE30" s="262"/>
      <c r="KNF30" s="262"/>
      <c r="KNG30" s="262"/>
      <c r="KNH30" s="270"/>
      <c r="KNI30" s="546"/>
      <c r="KNJ30" s="546"/>
      <c r="KNK30" s="189"/>
      <c r="KNL30" s="261"/>
      <c r="KNM30" s="262"/>
      <c r="KNN30" s="262"/>
      <c r="KNO30" s="262"/>
      <c r="KNP30" s="262"/>
      <c r="KNQ30" s="262"/>
      <c r="KNR30" s="270"/>
      <c r="KNS30" s="546"/>
      <c r="KNT30" s="546"/>
      <c r="KNU30" s="189"/>
      <c r="KNV30" s="261"/>
      <c r="KNW30" s="262"/>
      <c r="KNX30" s="262"/>
      <c r="KNY30" s="262"/>
      <c r="KNZ30" s="262"/>
      <c r="KOA30" s="262"/>
      <c r="KOB30" s="270"/>
      <c r="KOC30" s="546"/>
      <c r="KOD30" s="546"/>
      <c r="KOE30" s="189"/>
      <c r="KOF30" s="261"/>
      <c r="KOG30" s="262"/>
      <c r="KOH30" s="262"/>
      <c r="KOI30" s="262"/>
      <c r="KOJ30" s="262"/>
      <c r="KOK30" s="262"/>
      <c r="KOL30" s="270"/>
      <c r="KOM30" s="546"/>
      <c r="KON30" s="546"/>
      <c r="KOO30" s="189"/>
      <c r="KOP30" s="261"/>
      <c r="KOQ30" s="262"/>
      <c r="KOR30" s="262"/>
      <c r="KOS30" s="262"/>
      <c r="KOT30" s="262"/>
      <c r="KOU30" s="262"/>
      <c r="KOV30" s="270"/>
      <c r="KOW30" s="546"/>
      <c r="KOX30" s="546"/>
      <c r="KOY30" s="189"/>
      <c r="KOZ30" s="261"/>
      <c r="KPA30" s="262"/>
      <c r="KPB30" s="262"/>
      <c r="KPC30" s="262"/>
      <c r="KPD30" s="262"/>
      <c r="KPE30" s="262"/>
      <c r="KPF30" s="270"/>
      <c r="KPG30" s="546"/>
      <c r="KPH30" s="546"/>
      <c r="KPI30" s="189"/>
      <c r="KPJ30" s="261"/>
      <c r="KPK30" s="262"/>
      <c r="KPL30" s="262"/>
      <c r="KPM30" s="262"/>
      <c r="KPN30" s="262"/>
      <c r="KPO30" s="262"/>
      <c r="KPP30" s="270"/>
      <c r="KPQ30" s="546"/>
      <c r="KPR30" s="546"/>
      <c r="KPS30" s="189"/>
      <c r="KPT30" s="261"/>
      <c r="KPU30" s="262"/>
      <c r="KPV30" s="262"/>
      <c r="KPW30" s="262"/>
      <c r="KPX30" s="262"/>
      <c r="KPY30" s="262"/>
      <c r="KPZ30" s="270"/>
      <c r="KQA30" s="546"/>
      <c r="KQB30" s="546"/>
      <c r="KQC30" s="189"/>
      <c r="KQD30" s="261"/>
      <c r="KQE30" s="262"/>
      <c r="KQF30" s="262"/>
      <c r="KQG30" s="262"/>
      <c r="KQH30" s="262"/>
      <c r="KQI30" s="262"/>
      <c r="KQJ30" s="270"/>
      <c r="KQK30" s="546"/>
      <c r="KQL30" s="546"/>
      <c r="KQM30" s="189"/>
      <c r="KQN30" s="261"/>
      <c r="KQO30" s="262"/>
      <c r="KQP30" s="262"/>
      <c r="KQQ30" s="262"/>
      <c r="KQR30" s="262"/>
      <c r="KQS30" s="262"/>
      <c r="KQT30" s="270"/>
      <c r="KQU30" s="546"/>
      <c r="KQV30" s="546"/>
      <c r="KQW30" s="189"/>
      <c r="KQX30" s="261"/>
      <c r="KQY30" s="262"/>
      <c r="KQZ30" s="262"/>
      <c r="KRA30" s="262"/>
      <c r="KRB30" s="262"/>
      <c r="KRC30" s="262"/>
      <c r="KRD30" s="270"/>
      <c r="KRE30" s="546"/>
      <c r="KRF30" s="546"/>
      <c r="KRG30" s="189"/>
      <c r="KRH30" s="261"/>
      <c r="KRI30" s="262"/>
      <c r="KRJ30" s="262"/>
      <c r="KRK30" s="262"/>
      <c r="KRL30" s="262"/>
      <c r="KRM30" s="262"/>
      <c r="KRN30" s="270"/>
      <c r="KRO30" s="546"/>
      <c r="KRP30" s="546"/>
      <c r="KRQ30" s="189"/>
      <c r="KRR30" s="261"/>
      <c r="KRS30" s="262"/>
      <c r="KRT30" s="262"/>
      <c r="KRU30" s="262"/>
      <c r="KRV30" s="262"/>
      <c r="KRW30" s="262"/>
      <c r="KRX30" s="270"/>
      <c r="KRY30" s="546"/>
      <c r="KRZ30" s="546"/>
      <c r="KSA30" s="189"/>
      <c r="KSB30" s="261"/>
      <c r="KSC30" s="262"/>
      <c r="KSD30" s="262"/>
      <c r="KSE30" s="262"/>
      <c r="KSF30" s="262"/>
      <c r="KSG30" s="262"/>
      <c r="KSH30" s="270"/>
      <c r="KSI30" s="546"/>
      <c r="KSJ30" s="546"/>
      <c r="KSK30" s="189"/>
      <c r="KSL30" s="261"/>
      <c r="KSM30" s="262"/>
      <c r="KSN30" s="262"/>
      <c r="KSO30" s="262"/>
      <c r="KSP30" s="262"/>
      <c r="KSQ30" s="262"/>
      <c r="KSR30" s="270"/>
      <c r="KSS30" s="546"/>
      <c r="KST30" s="546"/>
      <c r="KSU30" s="189"/>
      <c r="KSV30" s="261"/>
      <c r="KSW30" s="262"/>
      <c r="KSX30" s="262"/>
      <c r="KSY30" s="262"/>
      <c r="KSZ30" s="262"/>
      <c r="KTA30" s="262"/>
      <c r="KTB30" s="270"/>
      <c r="KTC30" s="546"/>
      <c r="KTD30" s="546"/>
      <c r="KTE30" s="189"/>
      <c r="KTF30" s="261"/>
      <c r="KTG30" s="262"/>
      <c r="KTH30" s="262"/>
      <c r="KTI30" s="262"/>
      <c r="KTJ30" s="262"/>
      <c r="KTK30" s="262"/>
      <c r="KTL30" s="270"/>
      <c r="KTM30" s="546"/>
      <c r="KTN30" s="546"/>
      <c r="KTO30" s="189"/>
      <c r="KTP30" s="261"/>
      <c r="KTQ30" s="262"/>
      <c r="KTR30" s="262"/>
      <c r="KTS30" s="262"/>
      <c r="KTT30" s="262"/>
      <c r="KTU30" s="262"/>
      <c r="KTV30" s="270"/>
      <c r="KTW30" s="546"/>
      <c r="KTX30" s="546"/>
      <c r="KTY30" s="189"/>
      <c r="KTZ30" s="261"/>
      <c r="KUA30" s="262"/>
      <c r="KUB30" s="262"/>
      <c r="KUC30" s="262"/>
      <c r="KUD30" s="262"/>
      <c r="KUE30" s="262"/>
      <c r="KUF30" s="270"/>
      <c r="KUG30" s="546"/>
      <c r="KUH30" s="546"/>
      <c r="KUI30" s="189"/>
      <c r="KUJ30" s="261"/>
      <c r="KUK30" s="262"/>
      <c r="KUL30" s="262"/>
      <c r="KUM30" s="262"/>
      <c r="KUN30" s="262"/>
      <c r="KUO30" s="262"/>
      <c r="KUP30" s="270"/>
      <c r="KUQ30" s="546"/>
      <c r="KUR30" s="546"/>
      <c r="KUS30" s="189"/>
      <c r="KUT30" s="261"/>
      <c r="KUU30" s="262"/>
      <c r="KUV30" s="262"/>
      <c r="KUW30" s="262"/>
      <c r="KUX30" s="262"/>
      <c r="KUY30" s="262"/>
      <c r="KUZ30" s="270"/>
      <c r="KVA30" s="546"/>
      <c r="KVB30" s="546"/>
      <c r="KVC30" s="189"/>
      <c r="KVD30" s="261"/>
      <c r="KVE30" s="262"/>
      <c r="KVF30" s="262"/>
      <c r="KVG30" s="262"/>
      <c r="KVH30" s="262"/>
      <c r="KVI30" s="262"/>
      <c r="KVJ30" s="270"/>
      <c r="KVK30" s="546"/>
      <c r="KVL30" s="546"/>
      <c r="KVM30" s="189"/>
      <c r="KVN30" s="261"/>
      <c r="KVO30" s="262"/>
      <c r="KVP30" s="262"/>
      <c r="KVQ30" s="262"/>
      <c r="KVR30" s="262"/>
      <c r="KVS30" s="262"/>
      <c r="KVT30" s="270"/>
      <c r="KVU30" s="546"/>
      <c r="KVV30" s="546"/>
      <c r="KVW30" s="189"/>
      <c r="KVX30" s="261"/>
      <c r="KVY30" s="262"/>
      <c r="KVZ30" s="262"/>
      <c r="KWA30" s="262"/>
      <c r="KWB30" s="262"/>
      <c r="KWC30" s="262"/>
      <c r="KWD30" s="270"/>
      <c r="KWE30" s="546"/>
      <c r="KWF30" s="546"/>
      <c r="KWG30" s="189"/>
      <c r="KWH30" s="261"/>
      <c r="KWI30" s="262"/>
      <c r="KWJ30" s="262"/>
      <c r="KWK30" s="262"/>
      <c r="KWL30" s="262"/>
      <c r="KWM30" s="262"/>
      <c r="KWN30" s="270"/>
      <c r="KWO30" s="546"/>
      <c r="KWP30" s="546"/>
      <c r="KWQ30" s="189"/>
      <c r="KWR30" s="261"/>
      <c r="KWS30" s="262"/>
      <c r="KWT30" s="262"/>
      <c r="KWU30" s="262"/>
      <c r="KWV30" s="262"/>
      <c r="KWW30" s="262"/>
      <c r="KWX30" s="270"/>
      <c r="KWY30" s="546"/>
      <c r="KWZ30" s="546"/>
      <c r="KXA30" s="189"/>
      <c r="KXB30" s="261"/>
      <c r="KXC30" s="262"/>
      <c r="KXD30" s="262"/>
      <c r="KXE30" s="262"/>
      <c r="KXF30" s="262"/>
      <c r="KXG30" s="262"/>
      <c r="KXH30" s="270"/>
      <c r="KXI30" s="546"/>
      <c r="KXJ30" s="546"/>
      <c r="KXK30" s="189"/>
      <c r="KXL30" s="261"/>
      <c r="KXM30" s="262"/>
      <c r="KXN30" s="262"/>
      <c r="KXO30" s="262"/>
      <c r="KXP30" s="262"/>
      <c r="KXQ30" s="262"/>
      <c r="KXR30" s="270"/>
      <c r="KXS30" s="546"/>
      <c r="KXT30" s="546"/>
      <c r="KXU30" s="189"/>
      <c r="KXV30" s="261"/>
      <c r="KXW30" s="262"/>
      <c r="KXX30" s="262"/>
      <c r="KXY30" s="262"/>
      <c r="KXZ30" s="262"/>
      <c r="KYA30" s="262"/>
      <c r="KYB30" s="270"/>
      <c r="KYC30" s="546"/>
      <c r="KYD30" s="546"/>
      <c r="KYE30" s="189"/>
      <c r="KYF30" s="261"/>
      <c r="KYG30" s="262"/>
      <c r="KYH30" s="262"/>
      <c r="KYI30" s="262"/>
      <c r="KYJ30" s="262"/>
      <c r="KYK30" s="262"/>
      <c r="KYL30" s="270"/>
      <c r="KYM30" s="546"/>
      <c r="KYN30" s="546"/>
      <c r="KYO30" s="189"/>
      <c r="KYP30" s="261"/>
      <c r="KYQ30" s="262"/>
      <c r="KYR30" s="262"/>
      <c r="KYS30" s="262"/>
      <c r="KYT30" s="262"/>
      <c r="KYU30" s="262"/>
      <c r="KYV30" s="270"/>
      <c r="KYW30" s="546"/>
      <c r="KYX30" s="546"/>
      <c r="KYY30" s="189"/>
      <c r="KYZ30" s="261"/>
      <c r="KZA30" s="262"/>
      <c r="KZB30" s="262"/>
      <c r="KZC30" s="262"/>
      <c r="KZD30" s="262"/>
      <c r="KZE30" s="262"/>
      <c r="KZF30" s="270"/>
      <c r="KZG30" s="546"/>
      <c r="KZH30" s="546"/>
      <c r="KZI30" s="189"/>
      <c r="KZJ30" s="261"/>
      <c r="KZK30" s="262"/>
      <c r="KZL30" s="262"/>
      <c r="KZM30" s="262"/>
      <c r="KZN30" s="262"/>
      <c r="KZO30" s="262"/>
      <c r="KZP30" s="270"/>
      <c r="KZQ30" s="546"/>
      <c r="KZR30" s="546"/>
      <c r="KZS30" s="189"/>
      <c r="KZT30" s="261"/>
      <c r="KZU30" s="262"/>
      <c r="KZV30" s="262"/>
      <c r="KZW30" s="262"/>
      <c r="KZX30" s="262"/>
      <c r="KZY30" s="262"/>
      <c r="KZZ30" s="270"/>
      <c r="LAA30" s="546"/>
      <c r="LAB30" s="546"/>
      <c r="LAC30" s="189"/>
      <c r="LAD30" s="261"/>
      <c r="LAE30" s="262"/>
      <c r="LAF30" s="262"/>
      <c r="LAG30" s="262"/>
      <c r="LAH30" s="262"/>
      <c r="LAI30" s="262"/>
      <c r="LAJ30" s="270"/>
      <c r="LAK30" s="546"/>
      <c r="LAL30" s="546"/>
      <c r="LAM30" s="189"/>
      <c r="LAN30" s="261"/>
      <c r="LAO30" s="262"/>
      <c r="LAP30" s="262"/>
      <c r="LAQ30" s="262"/>
      <c r="LAR30" s="262"/>
      <c r="LAS30" s="262"/>
      <c r="LAT30" s="270"/>
      <c r="LAU30" s="546"/>
      <c r="LAV30" s="546"/>
      <c r="LAW30" s="189"/>
      <c r="LAX30" s="261"/>
      <c r="LAY30" s="262"/>
      <c r="LAZ30" s="262"/>
      <c r="LBA30" s="262"/>
      <c r="LBB30" s="262"/>
      <c r="LBC30" s="262"/>
      <c r="LBD30" s="270"/>
      <c r="LBE30" s="546"/>
      <c r="LBF30" s="546"/>
      <c r="LBG30" s="189"/>
      <c r="LBH30" s="261"/>
      <c r="LBI30" s="262"/>
      <c r="LBJ30" s="262"/>
      <c r="LBK30" s="262"/>
      <c r="LBL30" s="262"/>
      <c r="LBM30" s="262"/>
      <c r="LBN30" s="270"/>
      <c r="LBO30" s="546"/>
      <c r="LBP30" s="546"/>
      <c r="LBQ30" s="189"/>
      <c r="LBR30" s="261"/>
      <c r="LBS30" s="262"/>
      <c r="LBT30" s="262"/>
      <c r="LBU30" s="262"/>
      <c r="LBV30" s="262"/>
      <c r="LBW30" s="262"/>
      <c r="LBX30" s="270"/>
      <c r="LBY30" s="546"/>
      <c r="LBZ30" s="546"/>
      <c r="LCA30" s="189"/>
      <c r="LCB30" s="261"/>
      <c r="LCC30" s="262"/>
      <c r="LCD30" s="262"/>
      <c r="LCE30" s="262"/>
      <c r="LCF30" s="262"/>
      <c r="LCG30" s="262"/>
      <c r="LCH30" s="270"/>
      <c r="LCI30" s="546"/>
      <c r="LCJ30" s="546"/>
      <c r="LCK30" s="189"/>
      <c r="LCL30" s="261"/>
      <c r="LCM30" s="262"/>
      <c r="LCN30" s="262"/>
      <c r="LCO30" s="262"/>
      <c r="LCP30" s="262"/>
      <c r="LCQ30" s="262"/>
      <c r="LCR30" s="270"/>
      <c r="LCS30" s="546"/>
      <c r="LCT30" s="546"/>
      <c r="LCU30" s="189"/>
      <c r="LCV30" s="261"/>
      <c r="LCW30" s="262"/>
      <c r="LCX30" s="262"/>
      <c r="LCY30" s="262"/>
      <c r="LCZ30" s="262"/>
      <c r="LDA30" s="262"/>
      <c r="LDB30" s="270"/>
      <c r="LDC30" s="546"/>
      <c r="LDD30" s="546"/>
      <c r="LDE30" s="189"/>
      <c r="LDF30" s="261"/>
      <c r="LDG30" s="262"/>
      <c r="LDH30" s="262"/>
      <c r="LDI30" s="262"/>
      <c r="LDJ30" s="262"/>
      <c r="LDK30" s="262"/>
      <c r="LDL30" s="270"/>
      <c r="LDM30" s="546"/>
      <c r="LDN30" s="546"/>
      <c r="LDO30" s="189"/>
      <c r="LDP30" s="261"/>
      <c r="LDQ30" s="262"/>
      <c r="LDR30" s="262"/>
      <c r="LDS30" s="262"/>
      <c r="LDT30" s="262"/>
      <c r="LDU30" s="262"/>
      <c r="LDV30" s="270"/>
      <c r="LDW30" s="546"/>
      <c r="LDX30" s="546"/>
      <c r="LDY30" s="189"/>
      <c r="LDZ30" s="261"/>
      <c r="LEA30" s="262"/>
      <c r="LEB30" s="262"/>
      <c r="LEC30" s="262"/>
      <c r="LED30" s="262"/>
      <c r="LEE30" s="262"/>
      <c r="LEF30" s="270"/>
      <c r="LEG30" s="546"/>
      <c r="LEH30" s="546"/>
      <c r="LEI30" s="189"/>
      <c r="LEJ30" s="261"/>
      <c r="LEK30" s="262"/>
      <c r="LEL30" s="262"/>
      <c r="LEM30" s="262"/>
      <c r="LEN30" s="262"/>
      <c r="LEO30" s="262"/>
      <c r="LEP30" s="270"/>
      <c r="LEQ30" s="546"/>
      <c r="LER30" s="546"/>
      <c r="LES30" s="189"/>
      <c r="LET30" s="261"/>
      <c r="LEU30" s="262"/>
      <c r="LEV30" s="262"/>
      <c r="LEW30" s="262"/>
      <c r="LEX30" s="262"/>
      <c r="LEY30" s="262"/>
      <c r="LEZ30" s="270"/>
      <c r="LFA30" s="546"/>
      <c r="LFB30" s="546"/>
      <c r="LFC30" s="189"/>
      <c r="LFD30" s="261"/>
      <c r="LFE30" s="262"/>
      <c r="LFF30" s="262"/>
      <c r="LFG30" s="262"/>
      <c r="LFH30" s="262"/>
      <c r="LFI30" s="262"/>
      <c r="LFJ30" s="270"/>
      <c r="LFK30" s="546"/>
      <c r="LFL30" s="546"/>
      <c r="LFM30" s="189"/>
      <c r="LFN30" s="261"/>
      <c r="LFO30" s="262"/>
      <c r="LFP30" s="262"/>
      <c r="LFQ30" s="262"/>
      <c r="LFR30" s="262"/>
      <c r="LFS30" s="262"/>
      <c r="LFT30" s="270"/>
      <c r="LFU30" s="546"/>
      <c r="LFV30" s="546"/>
      <c r="LFW30" s="189"/>
      <c r="LFX30" s="261"/>
      <c r="LFY30" s="262"/>
      <c r="LFZ30" s="262"/>
      <c r="LGA30" s="262"/>
      <c r="LGB30" s="262"/>
      <c r="LGC30" s="262"/>
      <c r="LGD30" s="270"/>
      <c r="LGE30" s="546"/>
      <c r="LGF30" s="546"/>
      <c r="LGG30" s="189"/>
      <c r="LGH30" s="261"/>
      <c r="LGI30" s="262"/>
      <c r="LGJ30" s="262"/>
      <c r="LGK30" s="262"/>
      <c r="LGL30" s="262"/>
      <c r="LGM30" s="262"/>
      <c r="LGN30" s="270"/>
      <c r="LGO30" s="546"/>
      <c r="LGP30" s="546"/>
      <c r="LGQ30" s="189"/>
      <c r="LGR30" s="261"/>
      <c r="LGS30" s="262"/>
      <c r="LGT30" s="262"/>
      <c r="LGU30" s="262"/>
      <c r="LGV30" s="262"/>
      <c r="LGW30" s="262"/>
      <c r="LGX30" s="270"/>
      <c r="LGY30" s="546"/>
      <c r="LGZ30" s="546"/>
      <c r="LHA30" s="189"/>
      <c r="LHB30" s="261"/>
      <c r="LHC30" s="262"/>
      <c r="LHD30" s="262"/>
      <c r="LHE30" s="262"/>
      <c r="LHF30" s="262"/>
      <c r="LHG30" s="262"/>
      <c r="LHH30" s="270"/>
      <c r="LHI30" s="546"/>
      <c r="LHJ30" s="546"/>
      <c r="LHK30" s="189"/>
      <c r="LHL30" s="261"/>
      <c r="LHM30" s="262"/>
      <c r="LHN30" s="262"/>
      <c r="LHO30" s="262"/>
      <c r="LHP30" s="262"/>
      <c r="LHQ30" s="262"/>
      <c r="LHR30" s="270"/>
      <c r="LHS30" s="546"/>
      <c r="LHT30" s="546"/>
      <c r="LHU30" s="189"/>
      <c r="LHV30" s="261"/>
      <c r="LHW30" s="262"/>
      <c r="LHX30" s="262"/>
      <c r="LHY30" s="262"/>
      <c r="LHZ30" s="262"/>
      <c r="LIA30" s="262"/>
      <c r="LIB30" s="270"/>
      <c r="LIC30" s="546"/>
      <c r="LID30" s="546"/>
      <c r="LIE30" s="189"/>
      <c r="LIF30" s="261"/>
      <c r="LIG30" s="262"/>
      <c r="LIH30" s="262"/>
      <c r="LII30" s="262"/>
      <c r="LIJ30" s="262"/>
      <c r="LIK30" s="262"/>
      <c r="LIL30" s="270"/>
      <c r="LIM30" s="546"/>
      <c r="LIN30" s="546"/>
      <c r="LIO30" s="189"/>
      <c r="LIP30" s="261"/>
      <c r="LIQ30" s="262"/>
      <c r="LIR30" s="262"/>
      <c r="LIS30" s="262"/>
      <c r="LIT30" s="262"/>
      <c r="LIU30" s="262"/>
      <c r="LIV30" s="270"/>
      <c r="LIW30" s="546"/>
      <c r="LIX30" s="546"/>
      <c r="LIY30" s="189"/>
      <c r="LIZ30" s="261"/>
      <c r="LJA30" s="262"/>
      <c r="LJB30" s="262"/>
      <c r="LJC30" s="262"/>
      <c r="LJD30" s="262"/>
      <c r="LJE30" s="262"/>
      <c r="LJF30" s="270"/>
      <c r="LJG30" s="546"/>
      <c r="LJH30" s="546"/>
      <c r="LJI30" s="189"/>
      <c r="LJJ30" s="261"/>
      <c r="LJK30" s="262"/>
      <c r="LJL30" s="262"/>
      <c r="LJM30" s="262"/>
      <c r="LJN30" s="262"/>
      <c r="LJO30" s="262"/>
      <c r="LJP30" s="270"/>
      <c r="LJQ30" s="546"/>
      <c r="LJR30" s="546"/>
      <c r="LJS30" s="189"/>
      <c r="LJT30" s="261"/>
      <c r="LJU30" s="262"/>
      <c r="LJV30" s="262"/>
      <c r="LJW30" s="262"/>
      <c r="LJX30" s="262"/>
      <c r="LJY30" s="262"/>
      <c r="LJZ30" s="270"/>
      <c r="LKA30" s="546"/>
      <c r="LKB30" s="546"/>
      <c r="LKC30" s="189"/>
      <c r="LKD30" s="261"/>
      <c r="LKE30" s="262"/>
      <c r="LKF30" s="262"/>
      <c r="LKG30" s="262"/>
      <c r="LKH30" s="262"/>
      <c r="LKI30" s="262"/>
      <c r="LKJ30" s="270"/>
      <c r="LKK30" s="546"/>
      <c r="LKL30" s="546"/>
      <c r="LKM30" s="189"/>
      <c r="LKN30" s="261"/>
      <c r="LKO30" s="262"/>
      <c r="LKP30" s="262"/>
      <c r="LKQ30" s="262"/>
      <c r="LKR30" s="262"/>
      <c r="LKS30" s="262"/>
      <c r="LKT30" s="270"/>
      <c r="LKU30" s="546"/>
      <c r="LKV30" s="546"/>
      <c r="LKW30" s="189"/>
      <c r="LKX30" s="261"/>
      <c r="LKY30" s="262"/>
      <c r="LKZ30" s="262"/>
      <c r="LLA30" s="262"/>
      <c r="LLB30" s="262"/>
      <c r="LLC30" s="262"/>
      <c r="LLD30" s="270"/>
      <c r="LLE30" s="546"/>
      <c r="LLF30" s="546"/>
      <c r="LLG30" s="189"/>
      <c r="LLH30" s="261"/>
      <c r="LLI30" s="262"/>
      <c r="LLJ30" s="262"/>
      <c r="LLK30" s="262"/>
      <c r="LLL30" s="262"/>
      <c r="LLM30" s="262"/>
      <c r="LLN30" s="270"/>
      <c r="LLO30" s="546"/>
      <c r="LLP30" s="546"/>
      <c r="LLQ30" s="189"/>
      <c r="LLR30" s="261"/>
      <c r="LLS30" s="262"/>
      <c r="LLT30" s="262"/>
      <c r="LLU30" s="262"/>
      <c r="LLV30" s="262"/>
      <c r="LLW30" s="262"/>
      <c r="LLX30" s="270"/>
      <c r="LLY30" s="546"/>
      <c r="LLZ30" s="546"/>
      <c r="LMA30" s="189"/>
      <c r="LMB30" s="261"/>
      <c r="LMC30" s="262"/>
      <c r="LMD30" s="262"/>
      <c r="LME30" s="262"/>
      <c r="LMF30" s="262"/>
      <c r="LMG30" s="262"/>
      <c r="LMH30" s="270"/>
      <c r="LMI30" s="546"/>
      <c r="LMJ30" s="546"/>
      <c r="LMK30" s="189"/>
      <c r="LML30" s="261"/>
      <c r="LMM30" s="262"/>
      <c r="LMN30" s="262"/>
      <c r="LMO30" s="262"/>
      <c r="LMP30" s="262"/>
      <c r="LMQ30" s="262"/>
      <c r="LMR30" s="270"/>
      <c r="LMS30" s="546"/>
      <c r="LMT30" s="546"/>
      <c r="LMU30" s="189"/>
      <c r="LMV30" s="261"/>
      <c r="LMW30" s="262"/>
      <c r="LMX30" s="262"/>
      <c r="LMY30" s="262"/>
      <c r="LMZ30" s="262"/>
      <c r="LNA30" s="262"/>
      <c r="LNB30" s="270"/>
      <c r="LNC30" s="546"/>
      <c r="LND30" s="546"/>
      <c r="LNE30" s="189"/>
      <c r="LNF30" s="261"/>
      <c r="LNG30" s="262"/>
      <c r="LNH30" s="262"/>
      <c r="LNI30" s="262"/>
      <c r="LNJ30" s="262"/>
      <c r="LNK30" s="262"/>
      <c r="LNL30" s="270"/>
      <c r="LNM30" s="546"/>
      <c r="LNN30" s="546"/>
      <c r="LNO30" s="189"/>
      <c r="LNP30" s="261"/>
      <c r="LNQ30" s="262"/>
      <c r="LNR30" s="262"/>
      <c r="LNS30" s="262"/>
      <c r="LNT30" s="262"/>
      <c r="LNU30" s="262"/>
      <c r="LNV30" s="270"/>
      <c r="LNW30" s="546"/>
      <c r="LNX30" s="546"/>
      <c r="LNY30" s="189"/>
      <c r="LNZ30" s="261"/>
      <c r="LOA30" s="262"/>
      <c r="LOB30" s="262"/>
      <c r="LOC30" s="262"/>
      <c r="LOD30" s="262"/>
      <c r="LOE30" s="262"/>
      <c r="LOF30" s="270"/>
      <c r="LOG30" s="546"/>
      <c r="LOH30" s="546"/>
      <c r="LOI30" s="189"/>
      <c r="LOJ30" s="261"/>
      <c r="LOK30" s="262"/>
      <c r="LOL30" s="262"/>
      <c r="LOM30" s="262"/>
      <c r="LON30" s="262"/>
      <c r="LOO30" s="262"/>
      <c r="LOP30" s="270"/>
      <c r="LOQ30" s="546"/>
      <c r="LOR30" s="546"/>
      <c r="LOS30" s="189"/>
      <c r="LOT30" s="261"/>
      <c r="LOU30" s="262"/>
      <c r="LOV30" s="262"/>
      <c r="LOW30" s="262"/>
      <c r="LOX30" s="262"/>
      <c r="LOY30" s="262"/>
      <c r="LOZ30" s="270"/>
      <c r="LPA30" s="546"/>
      <c r="LPB30" s="546"/>
      <c r="LPC30" s="189"/>
      <c r="LPD30" s="261"/>
      <c r="LPE30" s="262"/>
      <c r="LPF30" s="262"/>
      <c r="LPG30" s="262"/>
      <c r="LPH30" s="262"/>
      <c r="LPI30" s="262"/>
      <c r="LPJ30" s="270"/>
      <c r="LPK30" s="546"/>
      <c r="LPL30" s="546"/>
      <c r="LPM30" s="189"/>
      <c r="LPN30" s="261"/>
      <c r="LPO30" s="262"/>
      <c r="LPP30" s="262"/>
      <c r="LPQ30" s="262"/>
      <c r="LPR30" s="262"/>
      <c r="LPS30" s="262"/>
      <c r="LPT30" s="270"/>
      <c r="LPU30" s="546"/>
      <c r="LPV30" s="546"/>
      <c r="LPW30" s="189"/>
      <c r="LPX30" s="261"/>
      <c r="LPY30" s="262"/>
      <c r="LPZ30" s="262"/>
      <c r="LQA30" s="262"/>
      <c r="LQB30" s="262"/>
      <c r="LQC30" s="262"/>
      <c r="LQD30" s="270"/>
      <c r="LQE30" s="546"/>
      <c r="LQF30" s="546"/>
      <c r="LQG30" s="189"/>
      <c r="LQH30" s="261"/>
      <c r="LQI30" s="262"/>
      <c r="LQJ30" s="262"/>
      <c r="LQK30" s="262"/>
      <c r="LQL30" s="262"/>
      <c r="LQM30" s="262"/>
      <c r="LQN30" s="270"/>
      <c r="LQO30" s="546"/>
      <c r="LQP30" s="546"/>
      <c r="LQQ30" s="189"/>
      <c r="LQR30" s="261"/>
      <c r="LQS30" s="262"/>
      <c r="LQT30" s="262"/>
      <c r="LQU30" s="262"/>
      <c r="LQV30" s="262"/>
      <c r="LQW30" s="262"/>
      <c r="LQX30" s="270"/>
      <c r="LQY30" s="546"/>
      <c r="LQZ30" s="546"/>
      <c r="LRA30" s="189"/>
      <c r="LRB30" s="261"/>
      <c r="LRC30" s="262"/>
      <c r="LRD30" s="262"/>
      <c r="LRE30" s="262"/>
      <c r="LRF30" s="262"/>
      <c r="LRG30" s="262"/>
      <c r="LRH30" s="270"/>
      <c r="LRI30" s="546"/>
      <c r="LRJ30" s="546"/>
      <c r="LRK30" s="189"/>
      <c r="LRL30" s="261"/>
      <c r="LRM30" s="262"/>
      <c r="LRN30" s="262"/>
      <c r="LRO30" s="262"/>
      <c r="LRP30" s="262"/>
      <c r="LRQ30" s="262"/>
      <c r="LRR30" s="270"/>
      <c r="LRS30" s="546"/>
      <c r="LRT30" s="546"/>
      <c r="LRU30" s="189"/>
      <c r="LRV30" s="261"/>
      <c r="LRW30" s="262"/>
      <c r="LRX30" s="262"/>
      <c r="LRY30" s="262"/>
      <c r="LRZ30" s="262"/>
      <c r="LSA30" s="262"/>
      <c r="LSB30" s="270"/>
      <c r="LSC30" s="546"/>
      <c r="LSD30" s="546"/>
      <c r="LSE30" s="189"/>
      <c r="LSF30" s="261"/>
      <c r="LSG30" s="262"/>
      <c r="LSH30" s="262"/>
      <c r="LSI30" s="262"/>
      <c r="LSJ30" s="262"/>
      <c r="LSK30" s="262"/>
      <c r="LSL30" s="270"/>
      <c r="LSM30" s="546"/>
      <c r="LSN30" s="546"/>
      <c r="LSO30" s="189"/>
      <c r="LSP30" s="261"/>
      <c r="LSQ30" s="262"/>
      <c r="LSR30" s="262"/>
      <c r="LSS30" s="262"/>
      <c r="LST30" s="262"/>
      <c r="LSU30" s="262"/>
      <c r="LSV30" s="270"/>
      <c r="LSW30" s="546"/>
      <c r="LSX30" s="546"/>
      <c r="LSY30" s="189"/>
      <c r="LSZ30" s="261"/>
      <c r="LTA30" s="262"/>
      <c r="LTB30" s="262"/>
      <c r="LTC30" s="262"/>
      <c r="LTD30" s="262"/>
      <c r="LTE30" s="262"/>
      <c r="LTF30" s="270"/>
      <c r="LTG30" s="546"/>
      <c r="LTH30" s="546"/>
      <c r="LTI30" s="189"/>
      <c r="LTJ30" s="261"/>
      <c r="LTK30" s="262"/>
      <c r="LTL30" s="262"/>
      <c r="LTM30" s="262"/>
      <c r="LTN30" s="262"/>
      <c r="LTO30" s="262"/>
      <c r="LTP30" s="270"/>
      <c r="LTQ30" s="546"/>
      <c r="LTR30" s="546"/>
      <c r="LTS30" s="189"/>
      <c r="LTT30" s="261"/>
      <c r="LTU30" s="262"/>
      <c r="LTV30" s="262"/>
      <c r="LTW30" s="262"/>
      <c r="LTX30" s="262"/>
      <c r="LTY30" s="262"/>
      <c r="LTZ30" s="270"/>
      <c r="LUA30" s="546"/>
      <c r="LUB30" s="546"/>
      <c r="LUC30" s="189"/>
      <c r="LUD30" s="261"/>
      <c r="LUE30" s="262"/>
      <c r="LUF30" s="262"/>
      <c r="LUG30" s="262"/>
      <c r="LUH30" s="262"/>
      <c r="LUI30" s="262"/>
      <c r="LUJ30" s="270"/>
      <c r="LUK30" s="546"/>
      <c r="LUL30" s="546"/>
      <c r="LUM30" s="189"/>
      <c r="LUN30" s="261"/>
      <c r="LUO30" s="262"/>
      <c r="LUP30" s="262"/>
      <c r="LUQ30" s="262"/>
      <c r="LUR30" s="262"/>
      <c r="LUS30" s="262"/>
      <c r="LUT30" s="270"/>
      <c r="LUU30" s="546"/>
      <c r="LUV30" s="546"/>
      <c r="LUW30" s="189"/>
      <c r="LUX30" s="261"/>
      <c r="LUY30" s="262"/>
      <c r="LUZ30" s="262"/>
      <c r="LVA30" s="262"/>
      <c r="LVB30" s="262"/>
      <c r="LVC30" s="262"/>
      <c r="LVD30" s="270"/>
      <c r="LVE30" s="546"/>
      <c r="LVF30" s="546"/>
      <c r="LVG30" s="189"/>
      <c r="LVH30" s="261"/>
      <c r="LVI30" s="262"/>
      <c r="LVJ30" s="262"/>
      <c r="LVK30" s="262"/>
      <c r="LVL30" s="262"/>
      <c r="LVM30" s="262"/>
      <c r="LVN30" s="270"/>
      <c r="LVO30" s="546"/>
      <c r="LVP30" s="546"/>
      <c r="LVQ30" s="189"/>
      <c r="LVR30" s="261"/>
      <c r="LVS30" s="262"/>
      <c r="LVT30" s="262"/>
      <c r="LVU30" s="262"/>
      <c r="LVV30" s="262"/>
      <c r="LVW30" s="262"/>
      <c r="LVX30" s="270"/>
      <c r="LVY30" s="546"/>
      <c r="LVZ30" s="546"/>
      <c r="LWA30" s="189"/>
      <c r="LWB30" s="261"/>
      <c r="LWC30" s="262"/>
      <c r="LWD30" s="262"/>
      <c r="LWE30" s="262"/>
      <c r="LWF30" s="262"/>
      <c r="LWG30" s="262"/>
      <c r="LWH30" s="270"/>
      <c r="LWI30" s="546"/>
      <c r="LWJ30" s="546"/>
      <c r="LWK30" s="189"/>
      <c r="LWL30" s="261"/>
      <c r="LWM30" s="262"/>
      <c r="LWN30" s="262"/>
      <c r="LWO30" s="262"/>
      <c r="LWP30" s="262"/>
      <c r="LWQ30" s="262"/>
      <c r="LWR30" s="270"/>
      <c r="LWS30" s="546"/>
      <c r="LWT30" s="546"/>
      <c r="LWU30" s="189"/>
      <c r="LWV30" s="261"/>
      <c r="LWW30" s="262"/>
      <c r="LWX30" s="262"/>
      <c r="LWY30" s="262"/>
      <c r="LWZ30" s="262"/>
      <c r="LXA30" s="262"/>
      <c r="LXB30" s="270"/>
      <c r="LXC30" s="546"/>
      <c r="LXD30" s="546"/>
      <c r="LXE30" s="189"/>
      <c r="LXF30" s="261"/>
      <c r="LXG30" s="262"/>
      <c r="LXH30" s="262"/>
      <c r="LXI30" s="262"/>
      <c r="LXJ30" s="262"/>
      <c r="LXK30" s="262"/>
      <c r="LXL30" s="270"/>
      <c r="LXM30" s="546"/>
      <c r="LXN30" s="546"/>
      <c r="LXO30" s="189"/>
      <c r="LXP30" s="261"/>
      <c r="LXQ30" s="262"/>
      <c r="LXR30" s="262"/>
      <c r="LXS30" s="262"/>
      <c r="LXT30" s="262"/>
      <c r="LXU30" s="262"/>
      <c r="LXV30" s="270"/>
      <c r="LXW30" s="546"/>
      <c r="LXX30" s="546"/>
      <c r="LXY30" s="189"/>
      <c r="LXZ30" s="261"/>
      <c r="LYA30" s="262"/>
      <c r="LYB30" s="262"/>
      <c r="LYC30" s="262"/>
      <c r="LYD30" s="262"/>
      <c r="LYE30" s="262"/>
      <c r="LYF30" s="270"/>
      <c r="LYG30" s="546"/>
      <c r="LYH30" s="546"/>
      <c r="LYI30" s="189"/>
      <c r="LYJ30" s="261"/>
      <c r="LYK30" s="262"/>
      <c r="LYL30" s="262"/>
      <c r="LYM30" s="262"/>
      <c r="LYN30" s="262"/>
      <c r="LYO30" s="262"/>
      <c r="LYP30" s="270"/>
      <c r="LYQ30" s="546"/>
      <c r="LYR30" s="546"/>
      <c r="LYS30" s="189"/>
      <c r="LYT30" s="261"/>
      <c r="LYU30" s="262"/>
      <c r="LYV30" s="262"/>
      <c r="LYW30" s="262"/>
      <c r="LYX30" s="262"/>
      <c r="LYY30" s="262"/>
      <c r="LYZ30" s="270"/>
      <c r="LZA30" s="546"/>
      <c r="LZB30" s="546"/>
      <c r="LZC30" s="189"/>
      <c r="LZD30" s="261"/>
      <c r="LZE30" s="262"/>
      <c r="LZF30" s="262"/>
      <c r="LZG30" s="262"/>
      <c r="LZH30" s="262"/>
      <c r="LZI30" s="262"/>
      <c r="LZJ30" s="270"/>
      <c r="LZK30" s="546"/>
      <c r="LZL30" s="546"/>
      <c r="LZM30" s="189"/>
      <c r="LZN30" s="261"/>
      <c r="LZO30" s="262"/>
      <c r="LZP30" s="262"/>
      <c r="LZQ30" s="262"/>
      <c r="LZR30" s="262"/>
      <c r="LZS30" s="262"/>
      <c r="LZT30" s="270"/>
      <c r="LZU30" s="546"/>
      <c r="LZV30" s="546"/>
      <c r="LZW30" s="189"/>
      <c r="LZX30" s="261"/>
      <c r="LZY30" s="262"/>
      <c r="LZZ30" s="262"/>
      <c r="MAA30" s="262"/>
      <c r="MAB30" s="262"/>
      <c r="MAC30" s="262"/>
      <c r="MAD30" s="270"/>
      <c r="MAE30" s="546"/>
      <c r="MAF30" s="546"/>
      <c r="MAG30" s="189"/>
      <c r="MAH30" s="261"/>
      <c r="MAI30" s="262"/>
      <c r="MAJ30" s="262"/>
      <c r="MAK30" s="262"/>
      <c r="MAL30" s="262"/>
      <c r="MAM30" s="262"/>
      <c r="MAN30" s="270"/>
      <c r="MAO30" s="546"/>
      <c r="MAP30" s="546"/>
      <c r="MAQ30" s="189"/>
      <c r="MAR30" s="261"/>
      <c r="MAS30" s="262"/>
      <c r="MAT30" s="262"/>
      <c r="MAU30" s="262"/>
      <c r="MAV30" s="262"/>
      <c r="MAW30" s="262"/>
      <c r="MAX30" s="270"/>
      <c r="MAY30" s="546"/>
      <c r="MAZ30" s="546"/>
      <c r="MBA30" s="189"/>
      <c r="MBB30" s="261"/>
      <c r="MBC30" s="262"/>
      <c r="MBD30" s="262"/>
      <c r="MBE30" s="262"/>
      <c r="MBF30" s="262"/>
      <c r="MBG30" s="262"/>
      <c r="MBH30" s="270"/>
      <c r="MBI30" s="546"/>
      <c r="MBJ30" s="546"/>
      <c r="MBK30" s="189"/>
      <c r="MBL30" s="261"/>
      <c r="MBM30" s="262"/>
      <c r="MBN30" s="262"/>
      <c r="MBO30" s="262"/>
      <c r="MBP30" s="262"/>
      <c r="MBQ30" s="262"/>
      <c r="MBR30" s="270"/>
      <c r="MBS30" s="546"/>
      <c r="MBT30" s="546"/>
      <c r="MBU30" s="189"/>
      <c r="MBV30" s="261"/>
      <c r="MBW30" s="262"/>
      <c r="MBX30" s="262"/>
      <c r="MBY30" s="262"/>
      <c r="MBZ30" s="262"/>
      <c r="MCA30" s="262"/>
      <c r="MCB30" s="270"/>
      <c r="MCC30" s="546"/>
      <c r="MCD30" s="546"/>
      <c r="MCE30" s="189"/>
      <c r="MCF30" s="261"/>
      <c r="MCG30" s="262"/>
      <c r="MCH30" s="262"/>
      <c r="MCI30" s="262"/>
      <c r="MCJ30" s="262"/>
      <c r="MCK30" s="262"/>
      <c r="MCL30" s="270"/>
      <c r="MCM30" s="546"/>
      <c r="MCN30" s="546"/>
      <c r="MCO30" s="189"/>
      <c r="MCP30" s="261"/>
      <c r="MCQ30" s="262"/>
      <c r="MCR30" s="262"/>
      <c r="MCS30" s="262"/>
      <c r="MCT30" s="262"/>
      <c r="MCU30" s="262"/>
      <c r="MCV30" s="270"/>
      <c r="MCW30" s="546"/>
      <c r="MCX30" s="546"/>
      <c r="MCY30" s="189"/>
      <c r="MCZ30" s="261"/>
      <c r="MDA30" s="262"/>
      <c r="MDB30" s="262"/>
      <c r="MDC30" s="262"/>
      <c r="MDD30" s="262"/>
      <c r="MDE30" s="262"/>
      <c r="MDF30" s="270"/>
      <c r="MDG30" s="546"/>
      <c r="MDH30" s="546"/>
      <c r="MDI30" s="189"/>
      <c r="MDJ30" s="261"/>
      <c r="MDK30" s="262"/>
      <c r="MDL30" s="262"/>
      <c r="MDM30" s="262"/>
      <c r="MDN30" s="262"/>
      <c r="MDO30" s="262"/>
      <c r="MDP30" s="270"/>
      <c r="MDQ30" s="546"/>
      <c r="MDR30" s="546"/>
      <c r="MDS30" s="189"/>
      <c r="MDT30" s="261"/>
      <c r="MDU30" s="262"/>
      <c r="MDV30" s="262"/>
      <c r="MDW30" s="262"/>
      <c r="MDX30" s="262"/>
      <c r="MDY30" s="262"/>
      <c r="MDZ30" s="270"/>
      <c r="MEA30" s="546"/>
      <c r="MEB30" s="546"/>
      <c r="MEC30" s="189"/>
      <c r="MED30" s="261"/>
      <c r="MEE30" s="262"/>
      <c r="MEF30" s="262"/>
      <c r="MEG30" s="262"/>
      <c r="MEH30" s="262"/>
      <c r="MEI30" s="262"/>
      <c r="MEJ30" s="270"/>
      <c r="MEK30" s="546"/>
      <c r="MEL30" s="546"/>
      <c r="MEM30" s="189"/>
      <c r="MEN30" s="261"/>
      <c r="MEO30" s="262"/>
      <c r="MEP30" s="262"/>
      <c r="MEQ30" s="262"/>
      <c r="MER30" s="262"/>
      <c r="MES30" s="262"/>
      <c r="MET30" s="270"/>
      <c r="MEU30" s="546"/>
      <c r="MEV30" s="546"/>
      <c r="MEW30" s="189"/>
      <c r="MEX30" s="261"/>
      <c r="MEY30" s="262"/>
      <c r="MEZ30" s="262"/>
      <c r="MFA30" s="262"/>
      <c r="MFB30" s="262"/>
      <c r="MFC30" s="262"/>
      <c r="MFD30" s="270"/>
      <c r="MFE30" s="546"/>
      <c r="MFF30" s="546"/>
      <c r="MFG30" s="189"/>
      <c r="MFH30" s="261"/>
      <c r="MFI30" s="262"/>
      <c r="MFJ30" s="262"/>
      <c r="MFK30" s="262"/>
      <c r="MFL30" s="262"/>
      <c r="MFM30" s="262"/>
      <c r="MFN30" s="270"/>
      <c r="MFO30" s="546"/>
      <c r="MFP30" s="546"/>
      <c r="MFQ30" s="189"/>
      <c r="MFR30" s="261"/>
      <c r="MFS30" s="262"/>
      <c r="MFT30" s="262"/>
      <c r="MFU30" s="262"/>
      <c r="MFV30" s="262"/>
      <c r="MFW30" s="262"/>
      <c r="MFX30" s="270"/>
      <c r="MFY30" s="546"/>
      <c r="MFZ30" s="546"/>
      <c r="MGA30" s="189"/>
      <c r="MGB30" s="261"/>
      <c r="MGC30" s="262"/>
      <c r="MGD30" s="262"/>
      <c r="MGE30" s="262"/>
      <c r="MGF30" s="262"/>
      <c r="MGG30" s="262"/>
      <c r="MGH30" s="270"/>
      <c r="MGI30" s="546"/>
      <c r="MGJ30" s="546"/>
      <c r="MGK30" s="189"/>
      <c r="MGL30" s="261"/>
      <c r="MGM30" s="262"/>
      <c r="MGN30" s="262"/>
      <c r="MGO30" s="262"/>
      <c r="MGP30" s="262"/>
      <c r="MGQ30" s="262"/>
      <c r="MGR30" s="270"/>
      <c r="MGS30" s="546"/>
      <c r="MGT30" s="546"/>
      <c r="MGU30" s="189"/>
      <c r="MGV30" s="261"/>
      <c r="MGW30" s="262"/>
      <c r="MGX30" s="262"/>
      <c r="MGY30" s="262"/>
      <c r="MGZ30" s="262"/>
      <c r="MHA30" s="262"/>
      <c r="MHB30" s="270"/>
      <c r="MHC30" s="546"/>
      <c r="MHD30" s="546"/>
      <c r="MHE30" s="189"/>
      <c r="MHF30" s="261"/>
      <c r="MHG30" s="262"/>
      <c r="MHH30" s="262"/>
      <c r="MHI30" s="262"/>
      <c r="MHJ30" s="262"/>
      <c r="MHK30" s="262"/>
      <c r="MHL30" s="270"/>
      <c r="MHM30" s="546"/>
      <c r="MHN30" s="546"/>
      <c r="MHO30" s="189"/>
      <c r="MHP30" s="261"/>
      <c r="MHQ30" s="262"/>
      <c r="MHR30" s="262"/>
      <c r="MHS30" s="262"/>
      <c r="MHT30" s="262"/>
      <c r="MHU30" s="262"/>
      <c r="MHV30" s="270"/>
      <c r="MHW30" s="546"/>
      <c r="MHX30" s="546"/>
      <c r="MHY30" s="189"/>
      <c r="MHZ30" s="261"/>
      <c r="MIA30" s="262"/>
      <c r="MIB30" s="262"/>
      <c r="MIC30" s="262"/>
      <c r="MID30" s="262"/>
      <c r="MIE30" s="262"/>
      <c r="MIF30" s="270"/>
      <c r="MIG30" s="546"/>
      <c r="MIH30" s="546"/>
      <c r="MII30" s="189"/>
      <c r="MIJ30" s="261"/>
      <c r="MIK30" s="262"/>
      <c r="MIL30" s="262"/>
      <c r="MIM30" s="262"/>
      <c r="MIN30" s="262"/>
      <c r="MIO30" s="262"/>
      <c r="MIP30" s="270"/>
      <c r="MIQ30" s="546"/>
      <c r="MIR30" s="546"/>
      <c r="MIS30" s="189"/>
      <c r="MIT30" s="261"/>
      <c r="MIU30" s="262"/>
      <c r="MIV30" s="262"/>
      <c r="MIW30" s="262"/>
      <c r="MIX30" s="262"/>
      <c r="MIY30" s="262"/>
      <c r="MIZ30" s="270"/>
      <c r="MJA30" s="546"/>
      <c r="MJB30" s="546"/>
      <c r="MJC30" s="189"/>
      <c r="MJD30" s="261"/>
      <c r="MJE30" s="262"/>
      <c r="MJF30" s="262"/>
      <c r="MJG30" s="262"/>
      <c r="MJH30" s="262"/>
      <c r="MJI30" s="262"/>
      <c r="MJJ30" s="270"/>
      <c r="MJK30" s="546"/>
      <c r="MJL30" s="546"/>
      <c r="MJM30" s="189"/>
      <c r="MJN30" s="261"/>
      <c r="MJO30" s="262"/>
      <c r="MJP30" s="262"/>
      <c r="MJQ30" s="262"/>
      <c r="MJR30" s="262"/>
      <c r="MJS30" s="262"/>
      <c r="MJT30" s="270"/>
      <c r="MJU30" s="546"/>
      <c r="MJV30" s="546"/>
      <c r="MJW30" s="189"/>
      <c r="MJX30" s="261"/>
      <c r="MJY30" s="262"/>
      <c r="MJZ30" s="262"/>
      <c r="MKA30" s="262"/>
      <c r="MKB30" s="262"/>
      <c r="MKC30" s="262"/>
      <c r="MKD30" s="270"/>
      <c r="MKE30" s="546"/>
      <c r="MKF30" s="546"/>
      <c r="MKG30" s="189"/>
      <c r="MKH30" s="261"/>
      <c r="MKI30" s="262"/>
      <c r="MKJ30" s="262"/>
      <c r="MKK30" s="262"/>
      <c r="MKL30" s="262"/>
      <c r="MKM30" s="262"/>
      <c r="MKN30" s="270"/>
      <c r="MKO30" s="546"/>
      <c r="MKP30" s="546"/>
      <c r="MKQ30" s="189"/>
      <c r="MKR30" s="261"/>
      <c r="MKS30" s="262"/>
      <c r="MKT30" s="262"/>
      <c r="MKU30" s="262"/>
      <c r="MKV30" s="262"/>
      <c r="MKW30" s="262"/>
      <c r="MKX30" s="270"/>
      <c r="MKY30" s="546"/>
      <c r="MKZ30" s="546"/>
      <c r="MLA30" s="189"/>
      <c r="MLB30" s="261"/>
      <c r="MLC30" s="262"/>
      <c r="MLD30" s="262"/>
      <c r="MLE30" s="262"/>
      <c r="MLF30" s="262"/>
      <c r="MLG30" s="262"/>
      <c r="MLH30" s="270"/>
      <c r="MLI30" s="546"/>
      <c r="MLJ30" s="546"/>
      <c r="MLK30" s="189"/>
      <c r="MLL30" s="261"/>
      <c r="MLM30" s="262"/>
      <c r="MLN30" s="262"/>
      <c r="MLO30" s="262"/>
      <c r="MLP30" s="262"/>
      <c r="MLQ30" s="262"/>
      <c r="MLR30" s="270"/>
      <c r="MLS30" s="546"/>
      <c r="MLT30" s="546"/>
      <c r="MLU30" s="189"/>
      <c r="MLV30" s="261"/>
      <c r="MLW30" s="262"/>
      <c r="MLX30" s="262"/>
      <c r="MLY30" s="262"/>
      <c r="MLZ30" s="262"/>
      <c r="MMA30" s="262"/>
      <c r="MMB30" s="270"/>
      <c r="MMC30" s="546"/>
      <c r="MMD30" s="546"/>
      <c r="MME30" s="189"/>
      <c r="MMF30" s="261"/>
      <c r="MMG30" s="262"/>
      <c r="MMH30" s="262"/>
      <c r="MMI30" s="262"/>
      <c r="MMJ30" s="262"/>
      <c r="MMK30" s="262"/>
      <c r="MML30" s="270"/>
      <c r="MMM30" s="546"/>
      <c r="MMN30" s="546"/>
      <c r="MMO30" s="189"/>
      <c r="MMP30" s="261"/>
      <c r="MMQ30" s="262"/>
      <c r="MMR30" s="262"/>
      <c r="MMS30" s="262"/>
      <c r="MMT30" s="262"/>
      <c r="MMU30" s="262"/>
      <c r="MMV30" s="270"/>
      <c r="MMW30" s="546"/>
      <c r="MMX30" s="546"/>
      <c r="MMY30" s="189"/>
      <c r="MMZ30" s="261"/>
      <c r="MNA30" s="262"/>
      <c r="MNB30" s="262"/>
      <c r="MNC30" s="262"/>
      <c r="MND30" s="262"/>
      <c r="MNE30" s="262"/>
      <c r="MNF30" s="270"/>
      <c r="MNG30" s="546"/>
      <c r="MNH30" s="546"/>
      <c r="MNI30" s="189"/>
      <c r="MNJ30" s="261"/>
      <c r="MNK30" s="262"/>
      <c r="MNL30" s="262"/>
      <c r="MNM30" s="262"/>
      <c r="MNN30" s="262"/>
      <c r="MNO30" s="262"/>
      <c r="MNP30" s="270"/>
      <c r="MNQ30" s="546"/>
      <c r="MNR30" s="546"/>
      <c r="MNS30" s="189"/>
      <c r="MNT30" s="261"/>
      <c r="MNU30" s="262"/>
      <c r="MNV30" s="262"/>
      <c r="MNW30" s="262"/>
      <c r="MNX30" s="262"/>
      <c r="MNY30" s="262"/>
      <c r="MNZ30" s="270"/>
      <c r="MOA30" s="546"/>
      <c r="MOB30" s="546"/>
      <c r="MOC30" s="189"/>
      <c r="MOD30" s="261"/>
      <c r="MOE30" s="262"/>
      <c r="MOF30" s="262"/>
      <c r="MOG30" s="262"/>
      <c r="MOH30" s="262"/>
      <c r="MOI30" s="262"/>
      <c r="MOJ30" s="270"/>
      <c r="MOK30" s="546"/>
      <c r="MOL30" s="546"/>
      <c r="MOM30" s="189"/>
      <c r="MON30" s="261"/>
      <c r="MOO30" s="262"/>
      <c r="MOP30" s="262"/>
      <c r="MOQ30" s="262"/>
      <c r="MOR30" s="262"/>
      <c r="MOS30" s="262"/>
      <c r="MOT30" s="270"/>
      <c r="MOU30" s="546"/>
      <c r="MOV30" s="546"/>
      <c r="MOW30" s="189"/>
      <c r="MOX30" s="261"/>
      <c r="MOY30" s="262"/>
      <c r="MOZ30" s="262"/>
      <c r="MPA30" s="262"/>
      <c r="MPB30" s="262"/>
      <c r="MPC30" s="262"/>
      <c r="MPD30" s="270"/>
      <c r="MPE30" s="546"/>
      <c r="MPF30" s="546"/>
      <c r="MPG30" s="189"/>
      <c r="MPH30" s="261"/>
      <c r="MPI30" s="262"/>
      <c r="MPJ30" s="262"/>
      <c r="MPK30" s="262"/>
      <c r="MPL30" s="262"/>
      <c r="MPM30" s="262"/>
      <c r="MPN30" s="270"/>
      <c r="MPO30" s="546"/>
      <c r="MPP30" s="546"/>
      <c r="MPQ30" s="189"/>
      <c r="MPR30" s="261"/>
      <c r="MPS30" s="262"/>
      <c r="MPT30" s="262"/>
      <c r="MPU30" s="262"/>
      <c r="MPV30" s="262"/>
      <c r="MPW30" s="262"/>
      <c r="MPX30" s="270"/>
      <c r="MPY30" s="546"/>
      <c r="MPZ30" s="546"/>
      <c r="MQA30" s="189"/>
      <c r="MQB30" s="261"/>
      <c r="MQC30" s="262"/>
      <c r="MQD30" s="262"/>
      <c r="MQE30" s="262"/>
      <c r="MQF30" s="262"/>
      <c r="MQG30" s="262"/>
      <c r="MQH30" s="270"/>
      <c r="MQI30" s="546"/>
      <c r="MQJ30" s="546"/>
      <c r="MQK30" s="189"/>
      <c r="MQL30" s="261"/>
      <c r="MQM30" s="262"/>
      <c r="MQN30" s="262"/>
      <c r="MQO30" s="262"/>
      <c r="MQP30" s="262"/>
      <c r="MQQ30" s="262"/>
      <c r="MQR30" s="270"/>
      <c r="MQS30" s="546"/>
      <c r="MQT30" s="546"/>
      <c r="MQU30" s="189"/>
      <c r="MQV30" s="261"/>
      <c r="MQW30" s="262"/>
      <c r="MQX30" s="262"/>
      <c r="MQY30" s="262"/>
      <c r="MQZ30" s="262"/>
      <c r="MRA30" s="262"/>
      <c r="MRB30" s="270"/>
      <c r="MRC30" s="546"/>
      <c r="MRD30" s="546"/>
      <c r="MRE30" s="189"/>
      <c r="MRF30" s="261"/>
      <c r="MRG30" s="262"/>
      <c r="MRH30" s="262"/>
      <c r="MRI30" s="262"/>
      <c r="MRJ30" s="262"/>
      <c r="MRK30" s="262"/>
      <c r="MRL30" s="270"/>
      <c r="MRM30" s="546"/>
      <c r="MRN30" s="546"/>
      <c r="MRO30" s="189"/>
      <c r="MRP30" s="261"/>
      <c r="MRQ30" s="262"/>
      <c r="MRR30" s="262"/>
      <c r="MRS30" s="262"/>
      <c r="MRT30" s="262"/>
      <c r="MRU30" s="262"/>
      <c r="MRV30" s="270"/>
      <c r="MRW30" s="546"/>
      <c r="MRX30" s="546"/>
      <c r="MRY30" s="189"/>
      <c r="MRZ30" s="261"/>
      <c r="MSA30" s="262"/>
      <c r="MSB30" s="262"/>
      <c r="MSC30" s="262"/>
      <c r="MSD30" s="262"/>
      <c r="MSE30" s="262"/>
      <c r="MSF30" s="270"/>
      <c r="MSG30" s="546"/>
      <c r="MSH30" s="546"/>
      <c r="MSI30" s="189"/>
      <c r="MSJ30" s="261"/>
      <c r="MSK30" s="262"/>
      <c r="MSL30" s="262"/>
      <c r="MSM30" s="262"/>
      <c r="MSN30" s="262"/>
      <c r="MSO30" s="262"/>
      <c r="MSP30" s="270"/>
      <c r="MSQ30" s="546"/>
      <c r="MSR30" s="546"/>
      <c r="MSS30" s="189"/>
      <c r="MST30" s="261"/>
      <c r="MSU30" s="262"/>
      <c r="MSV30" s="262"/>
      <c r="MSW30" s="262"/>
      <c r="MSX30" s="262"/>
      <c r="MSY30" s="262"/>
      <c r="MSZ30" s="270"/>
      <c r="MTA30" s="546"/>
      <c r="MTB30" s="546"/>
      <c r="MTC30" s="189"/>
      <c r="MTD30" s="261"/>
      <c r="MTE30" s="262"/>
      <c r="MTF30" s="262"/>
      <c r="MTG30" s="262"/>
      <c r="MTH30" s="262"/>
      <c r="MTI30" s="262"/>
      <c r="MTJ30" s="270"/>
      <c r="MTK30" s="546"/>
      <c r="MTL30" s="546"/>
      <c r="MTM30" s="189"/>
      <c r="MTN30" s="261"/>
      <c r="MTO30" s="262"/>
      <c r="MTP30" s="262"/>
      <c r="MTQ30" s="262"/>
      <c r="MTR30" s="262"/>
      <c r="MTS30" s="262"/>
      <c r="MTT30" s="270"/>
      <c r="MTU30" s="546"/>
      <c r="MTV30" s="546"/>
      <c r="MTW30" s="189"/>
      <c r="MTX30" s="261"/>
      <c r="MTY30" s="262"/>
      <c r="MTZ30" s="262"/>
      <c r="MUA30" s="262"/>
      <c r="MUB30" s="262"/>
      <c r="MUC30" s="262"/>
      <c r="MUD30" s="270"/>
      <c r="MUE30" s="546"/>
      <c r="MUF30" s="546"/>
      <c r="MUG30" s="189"/>
      <c r="MUH30" s="261"/>
      <c r="MUI30" s="262"/>
      <c r="MUJ30" s="262"/>
      <c r="MUK30" s="262"/>
      <c r="MUL30" s="262"/>
      <c r="MUM30" s="262"/>
      <c r="MUN30" s="270"/>
      <c r="MUO30" s="546"/>
      <c r="MUP30" s="546"/>
      <c r="MUQ30" s="189"/>
      <c r="MUR30" s="261"/>
      <c r="MUS30" s="262"/>
      <c r="MUT30" s="262"/>
      <c r="MUU30" s="262"/>
      <c r="MUV30" s="262"/>
      <c r="MUW30" s="262"/>
      <c r="MUX30" s="270"/>
      <c r="MUY30" s="546"/>
      <c r="MUZ30" s="546"/>
      <c r="MVA30" s="189"/>
      <c r="MVB30" s="261"/>
      <c r="MVC30" s="262"/>
      <c r="MVD30" s="262"/>
      <c r="MVE30" s="262"/>
      <c r="MVF30" s="262"/>
      <c r="MVG30" s="262"/>
      <c r="MVH30" s="270"/>
      <c r="MVI30" s="546"/>
      <c r="MVJ30" s="546"/>
      <c r="MVK30" s="189"/>
      <c r="MVL30" s="261"/>
      <c r="MVM30" s="262"/>
      <c r="MVN30" s="262"/>
      <c r="MVO30" s="262"/>
      <c r="MVP30" s="262"/>
      <c r="MVQ30" s="262"/>
      <c r="MVR30" s="270"/>
      <c r="MVS30" s="546"/>
      <c r="MVT30" s="546"/>
      <c r="MVU30" s="189"/>
      <c r="MVV30" s="261"/>
      <c r="MVW30" s="262"/>
      <c r="MVX30" s="262"/>
      <c r="MVY30" s="262"/>
      <c r="MVZ30" s="262"/>
      <c r="MWA30" s="262"/>
      <c r="MWB30" s="270"/>
      <c r="MWC30" s="546"/>
      <c r="MWD30" s="546"/>
      <c r="MWE30" s="189"/>
      <c r="MWF30" s="261"/>
      <c r="MWG30" s="262"/>
      <c r="MWH30" s="262"/>
      <c r="MWI30" s="262"/>
      <c r="MWJ30" s="262"/>
      <c r="MWK30" s="262"/>
      <c r="MWL30" s="270"/>
      <c r="MWM30" s="546"/>
      <c r="MWN30" s="546"/>
      <c r="MWO30" s="189"/>
      <c r="MWP30" s="261"/>
      <c r="MWQ30" s="262"/>
      <c r="MWR30" s="262"/>
      <c r="MWS30" s="262"/>
      <c r="MWT30" s="262"/>
      <c r="MWU30" s="262"/>
      <c r="MWV30" s="270"/>
      <c r="MWW30" s="546"/>
      <c r="MWX30" s="546"/>
      <c r="MWY30" s="189"/>
      <c r="MWZ30" s="261"/>
      <c r="MXA30" s="262"/>
      <c r="MXB30" s="262"/>
      <c r="MXC30" s="262"/>
      <c r="MXD30" s="262"/>
      <c r="MXE30" s="262"/>
      <c r="MXF30" s="270"/>
      <c r="MXG30" s="546"/>
      <c r="MXH30" s="546"/>
      <c r="MXI30" s="189"/>
      <c r="MXJ30" s="261"/>
      <c r="MXK30" s="262"/>
      <c r="MXL30" s="262"/>
      <c r="MXM30" s="262"/>
      <c r="MXN30" s="262"/>
      <c r="MXO30" s="262"/>
      <c r="MXP30" s="270"/>
      <c r="MXQ30" s="546"/>
      <c r="MXR30" s="546"/>
      <c r="MXS30" s="189"/>
      <c r="MXT30" s="261"/>
      <c r="MXU30" s="262"/>
      <c r="MXV30" s="262"/>
      <c r="MXW30" s="262"/>
      <c r="MXX30" s="262"/>
      <c r="MXY30" s="262"/>
      <c r="MXZ30" s="270"/>
      <c r="MYA30" s="546"/>
      <c r="MYB30" s="546"/>
      <c r="MYC30" s="189"/>
      <c r="MYD30" s="261"/>
      <c r="MYE30" s="262"/>
      <c r="MYF30" s="262"/>
      <c r="MYG30" s="262"/>
      <c r="MYH30" s="262"/>
      <c r="MYI30" s="262"/>
      <c r="MYJ30" s="270"/>
      <c r="MYK30" s="546"/>
      <c r="MYL30" s="546"/>
      <c r="MYM30" s="189"/>
      <c r="MYN30" s="261"/>
      <c r="MYO30" s="262"/>
      <c r="MYP30" s="262"/>
      <c r="MYQ30" s="262"/>
      <c r="MYR30" s="262"/>
      <c r="MYS30" s="262"/>
      <c r="MYT30" s="270"/>
      <c r="MYU30" s="546"/>
      <c r="MYV30" s="546"/>
      <c r="MYW30" s="189"/>
      <c r="MYX30" s="261"/>
      <c r="MYY30" s="262"/>
      <c r="MYZ30" s="262"/>
      <c r="MZA30" s="262"/>
      <c r="MZB30" s="262"/>
      <c r="MZC30" s="262"/>
      <c r="MZD30" s="270"/>
      <c r="MZE30" s="546"/>
      <c r="MZF30" s="546"/>
      <c r="MZG30" s="189"/>
      <c r="MZH30" s="261"/>
      <c r="MZI30" s="262"/>
      <c r="MZJ30" s="262"/>
      <c r="MZK30" s="262"/>
      <c r="MZL30" s="262"/>
      <c r="MZM30" s="262"/>
      <c r="MZN30" s="270"/>
      <c r="MZO30" s="546"/>
      <c r="MZP30" s="546"/>
      <c r="MZQ30" s="189"/>
      <c r="MZR30" s="261"/>
      <c r="MZS30" s="262"/>
      <c r="MZT30" s="262"/>
      <c r="MZU30" s="262"/>
      <c r="MZV30" s="262"/>
      <c r="MZW30" s="262"/>
      <c r="MZX30" s="270"/>
      <c r="MZY30" s="546"/>
      <c r="MZZ30" s="546"/>
      <c r="NAA30" s="189"/>
      <c r="NAB30" s="261"/>
      <c r="NAC30" s="262"/>
      <c r="NAD30" s="262"/>
      <c r="NAE30" s="262"/>
      <c r="NAF30" s="262"/>
      <c r="NAG30" s="262"/>
      <c r="NAH30" s="270"/>
      <c r="NAI30" s="546"/>
      <c r="NAJ30" s="546"/>
      <c r="NAK30" s="189"/>
      <c r="NAL30" s="261"/>
      <c r="NAM30" s="262"/>
      <c r="NAN30" s="262"/>
      <c r="NAO30" s="262"/>
      <c r="NAP30" s="262"/>
      <c r="NAQ30" s="262"/>
      <c r="NAR30" s="270"/>
      <c r="NAS30" s="546"/>
      <c r="NAT30" s="546"/>
      <c r="NAU30" s="189"/>
      <c r="NAV30" s="261"/>
      <c r="NAW30" s="262"/>
      <c r="NAX30" s="262"/>
      <c r="NAY30" s="262"/>
      <c r="NAZ30" s="262"/>
      <c r="NBA30" s="262"/>
      <c r="NBB30" s="270"/>
      <c r="NBC30" s="546"/>
      <c r="NBD30" s="546"/>
      <c r="NBE30" s="189"/>
      <c r="NBF30" s="261"/>
      <c r="NBG30" s="262"/>
      <c r="NBH30" s="262"/>
      <c r="NBI30" s="262"/>
      <c r="NBJ30" s="262"/>
      <c r="NBK30" s="262"/>
      <c r="NBL30" s="270"/>
      <c r="NBM30" s="546"/>
      <c r="NBN30" s="546"/>
      <c r="NBO30" s="189"/>
      <c r="NBP30" s="261"/>
      <c r="NBQ30" s="262"/>
      <c r="NBR30" s="262"/>
      <c r="NBS30" s="262"/>
      <c r="NBT30" s="262"/>
      <c r="NBU30" s="262"/>
      <c r="NBV30" s="270"/>
      <c r="NBW30" s="546"/>
      <c r="NBX30" s="546"/>
      <c r="NBY30" s="189"/>
      <c r="NBZ30" s="261"/>
      <c r="NCA30" s="262"/>
      <c r="NCB30" s="262"/>
      <c r="NCC30" s="262"/>
      <c r="NCD30" s="262"/>
      <c r="NCE30" s="262"/>
      <c r="NCF30" s="270"/>
      <c r="NCG30" s="546"/>
      <c r="NCH30" s="546"/>
      <c r="NCI30" s="189"/>
      <c r="NCJ30" s="261"/>
      <c r="NCK30" s="262"/>
      <c r="NCL30" s="262"/>
      <c r="NCM30" s="262"/>
      <c r="NCN30" s="262"/>
      <c r="NCO30" s="262"/>
      <c r="NCP30" s="270"/>
      <c r="NCQ30" s="546"/>
      <c r="NCR30" s="546"/>
      <c r="NCS30" s="189"/>
      <c r="NCT30" s="261"/>
      <c r="NCU30" s="262"/>
      <c r="NCV30" s="262"/>
      <c r="NCW30" s="262"/>
      <c r="NCX30" s="262"/>
      <c r="NCY30" s="262"/>
      <c r="NCZ30" s="270"/>
      <c r="NDA30" s="546"/>
      <c r="NDB30" s="546"/>
      <c r="NDC30" s="189"/>
      <c r="NDD30" s="261"/>
      <c r="NDE30" s="262"/>
      <c r="NDF30" s="262"/>
      <c r="NDG30" s="262"/>
      <c r="NDH30" s="262"/>
      <c r="NDI30" s="262"/>
      <c r="NDJ30" s="270"/>
      <c r="NDK30" s="546"/>
      <c r="NDL30" s="546"/>
      <c r="NDM30" s="189"/>
      <c r="NDN30" s="261"/>
      <c r="NDO30" s="262"/>
      <c r="NDP30" s="262"/>
      <c r="NDQ30" s="262"/>
      <c r="NDR30" s="262"/>
      <c r="NDS30" s="262"/>
      <c r="NDT30" s="270"/>
      <c r="NDU30" s="546"/>
      <c r="NDV30" s="546"/>
      <c r="NDW30" s="189"/>
      <c r="NDX30" s="261"/>
      <c r="NDY30" s="262"/>
      <c r="NDZ30" s="262"/>
      <c r="NEA30" s="262"/>
      <c r="NEB30" s="262"/>
      <c r="NEC30" s="262"/>
      <c r="NED30" s="270"/>
      <c r="NEE30" s="546"/>
      <c r="NEF30" s="546"/>
      <c r="NEG30" s="189"/>
      <c r="NEH30" s="261"/>
      <c r="NEI30" s="262"/>
      <c r="NEJ30" s="262"/>
      <c r="NEK30" s="262"/>
      <c r="NEL30" s="262"/>
      <c r="NEM30" s="262"/>
      <c r="NEN30" s="270"/>
      <c r="NEO30" s="546"/>
      <c r="NEP30" s="546"/>
      <c r="NEQ30" s="189"/>
      <c r="NER30" s="261"/>
      <c r="NES30" s="262"/>
      <c r="NET30" s="262"/>
      <c r="NEU30" s="262"/>
      <c r="NEV30" s="262"/>
      <c r="NEW30" s="262"/>
      <c r="NEX30" s="270"/>
      <c r="NEY30" s="546"/>
      <c r="NEZ30" s="546"/>
      <c r="NFA30" s="189"/>
      <c r="NFB30" s="261"/>
      <c r="NFC30" s="262"/>
      <c r="NFD30" s="262"/>
      <c r="NFE30" s="262"/>
      <c r="NFF30" s="262"/>
      <c r="NFG30" s="262"/>
      <c r="NFH30" s="270"/>
      <c r="NFI30" s="546"/>
      <c r="NFJ30" s="546"/>
      <c r="NFK30" s="189"/>
      <c r="NFL30" s="261"/>
      <c r="NFM30" s="262"/>
      <c r="NFN30" s="262"/>
      <c r="NFO30" s="262"/>
      <c r="NFP30" s="262"/>
      <c r="NFQ30" s="262"/>
      <c r="NFR30" s="270"/>
      <c r="NFS30" s="546"/>
      <c r="NFT30" s="546"/>
      <c r="NFU30" s="189"/>
      <c r="NFV30" s="261"/>
      <c r="NFW30" s="262"/>
      <c r="NFX30" s="262"/>
      <c r="NFY30" s="262"/>
      <c r="NFZ30" s="262"/>
      <c r="NGA30" s="262"/>
      <c r="NGB30" s="270"/>
      <c r="NGC30" s="546"/>
      <c r="NGD30" s="546"/>
      <c r="NGE30" s="189"/>
      <c r="NGF30" s="261"/>
      <c r="NGG30" s="262"/>
      <c r="NGH30" s="262"/>
      <c r="NGI30" s="262"/>
      <c r="NGJ30" s="262"/>
      <c r="NGK30" s="262"/>
      <c r="NGL30" s="270"/>
      <c r="NGM30" s="546"/>
      <c r="NGN30" s="546"/>
      <c r="NGO30" s="189"/>
      <c r="NGP30" s="261"/>
      <c r="NGQ30" s="262"/>
      <c r="NGR30" s="262"/>
      <c r="NGS30" s="262"/>
      <c r="NGT30" s="262"/>
      <c r="NGU30" s="262"/>
      <c r="NGV30" s="270"/>
      <c r="NGW30" s="546"/>
      <c r="NGX30" s="546"/>
      <c r="NGY30" s="189"/>
      <c r="NGZ30" s="261"/>
      <c r="NHA30" s="262"/>
      <c r="NHB30" s="262"/>
      <c r="NHC30" s="262"/>
      <c r="NHD30" s="262"/>
      <c r="NHE30" s="262"/>
      <c r="NHF30" s="270"/>
      <c r="NHG30" s="546"/>
      <c r="NHH30" s="546"/>
      <c r="NHI30" s="189"/>
      <c r="NHJ30" s="261"/>
      <c r="NHK30" s="262"/>
      <c r="NHL30" s="262"/>
      <c r="NHM30" s="262"/>
      <c r="NHN30" s="262"/>
      <c r="NHO30" s="262"/>
      <c r="NHP30" s="270"/>
      <c r="NHQ30" s="546"/>
      <c r="NHR30" s="546"/>
      <c r="NHS30" s="189"/>
      <c r="NHT30" s="261"/>
      <c r="NHU30" s="262"/>
      <c r="NHV30" s="262"/>
      <c r="NHW30" s="262"/>
      <c r="NHX30" s="262"/>
      <c r="NHY30" s="262"/>
      <c r="NHZ30" s="270"/>
      <c r="NIA30" s="546"/>
      <c r="NIB30" s="546"/>
      <c r="NIC30" s="189"/>
      <c r="NID30" s="261"/>
      <c r="NIE30" s="262"/>
      <c r="NIF30" s="262"/>
      <c r="NIG30" s="262"/>
      <c r="NIH30" s="262"/>
      <c r="NII30" s="262"/>
      <c r="NIJ30" s="270"/>
      <c r="NIK30" s="546"/>
      <c r="NIL30" s="546"/>
      <c r="NIM30" s="189"/>
      <c r="NIN30" s="261"/>
      <c r="NIO30" s="262"/>
      <c r="NIP30" s="262"/>
      <c r="NIQ30" s="262"/>
      <c r="NIR30" s="262"/>
      <c r="NIS30" s="262"/>
      <c r="NIT30" s="270"/>
      <c r="NIU30" s="546"/>
      <c r="NIV30" s="546"/>
      <c r="NIW30" s="189"/>
      <c r="NIX30" s="261"/>
      <c r="NIY30" s="262"/>
      <c r="NIZ30" s="262"/>
      <c r="NJA30" s="262"/>
      <c r="NJB30" s="262"/>
      <c r="NJC30" s="262"/>
      <c r="NJD30" s="270"/>
      <c r="NJE30" s="546"/>
      <c r="NJF30" s="546"/>
      <c r="NJG30" s="189"/>
      <c r="NJH30" s="261"/>
      <c r="NJI30" s="262"/>
      <c r="NJJ30" s="262"/>
      <c r="NJK30" s="262"/>
      <c r="NJL30" s="262"/>
      <c r="NJM30" s="262"/>
      <c r="NJN30" s="270"/>
      <c r="NJO30" s="546"/>
      <c r="NJP30" s="546"/>
      <c r="NJQ30" s="189"/>
      <c r="NJR30" s="261"/>
      <c r="NJS30" s="262"/>
      <c r="NJT30" s="262"/>
      <c r="NJU30" s="262"/>
      <c r="NJV30" s="262"/>
      <c r="NJW30" s="262"/>
      <c r="NJX30" s="270"/>
      <c r="NJY30" s="546"/>
      <c r="NJZ30" s="546"/>
      <c r="NKA30" s="189"/>
      <c r="NKB30" s="261"/>
      <c r="NKC30" s="262"/>
      <c r="NKD30" s="262"/>
      <c r="NKE30" s="262"/>
      <c r="NKF30" s="262"/>
      <c r="NKG30" s="262"/>
      <c r="NKH30" s="270"/>
      <c r="NKI30" s="546"/>
      <c r="NKJ30" s="546"/>
      <c r="NKK30" s="189"/>
      <c r="NKL30" s="261"/>
      <c r="NKM30" s="262"/>
      <c r="NKN30" s="262"/>
      <c r="NKO30" s="262"/>
      <c r="NKP30" s="262"/>
      <c r="NKQ30" s="262"/>
      <c r="NKR30" s="270"/>
      <c r="NKS30" s="546"/>
      <c r="NKT30" s="546"/>
      <c r="NKU30" s="189"/>
      <c r="NKV30" s="261"/>
      <c r="NKW30" s="262"/>
      <c r="NKX30" s="262"/>
      <c r="NKY30" s="262"/>
      <c r="NKZ30" s="262"/>
      <c r="NLA30" s="262"/>
      <c r="NLB30" s="270"/>
      <c r="NLC30" s="546"/>
      <c r="NLD30" s="546"/>
      <c r="NLE30" s="189"/>
      <c r="NLF30" s="261"/>
      <c r="NLG30" s="262"/>
      <c r="NLH30" s="262"/>
      <c r="NLI30" s="262"/>
      <c r="NLJ30" s="262"/>
      <c r="NLK30" s="262"/>
      <c r="NLL30" s="270"/>
      <c r="NLM30" s="546"/>
      <c r="NLN30" s="546"/>
      <c r="NLO30" s="189"/>
      <c r="NLP30" s="261"/>
      <c r="NLQ30" s="262"/>
      <c r="NLR30" s="262"/>
      <c r="NLS30" s="262"/>
      <c r="NLT30" s="262"/>
      <c r="NLU30" s="262"/>
      <c r="NLV30" s="270"/>
      <c r="NLW30" s="546"/>
      <c r="NLX30" s="546"/>
      <c r="NLY30" s="189"/>
      <c r="NLZ30" s="261"/>
      <c r="NMA30" s="262"/>
      <c r="NMB30" s="262"/>
      <c r="NMC30" s="262"/>
      <c r="NMD30" s="262"/>
      <c r="NME30" s="262"/>
      <c r="NMF30" s="270"/>
      <c r="NMG30" s="546"/>
      <c r="NMH30" s="546"/>
      <c r="NMI30" s="189"/>
      <c r="NMJ30" s="261"/>
      <c r="NMK30" s="262"/>
      <c r="NML30" s="262"/>
      <c r="NMM30" s="262"/>
      <c r="NMN30" s="262"/>
      <c r="NMO30" s="262"/>
      <c r="NMP30" s="270"/>
      <c r="NMQ30" s="546"/>
      <c r="NMR30" s="546"/>
      <c r="NMS30" s="189"/>
      <c r="NMT30" s="261"/>
      <c r="NMU30" s="262"/>
      <c r="NMV30" s="262"/>
      <c r="NMW30" s="262"/>
      <c r="NMX30" s="262"/>
      <c r="NMY30" s="262"/>
      <c r="NMZ30" s="270"/>
      <c r="NNA30" s="546"/>
      <c r="NNB30" s="546"/>
      <c r="NNC30" s="189"/>
      <c r="NND30" s="261"/>
      <c r="NNE30" s="262"/>
      <c r="NNF30" s="262"/>
      <c r="NNG30" s="262"/>
      <c r="NNH30" s="262"/>
      <c r="NNI30" s="262"/>
      <c r="NNJ30" s="270"/>
      <c r="NNK30" s="546"/>
      <c r="NNL30" s="546"/>
      <c r="NNM30" s="189"/>
      <c r="NNN30" s="261"/>
      <c r="NNO30" s="262"/>
      <c r="NNP30" s="262"/>
      <c r="NNQ30" s="262"/>
      <c r="NNR30" s="262"/>
      <c r="NNS30" s="262"/>
      <c r="NNT30" s="270"/>
      <c r="NNU30" s="546"/>
      <c r="NNV30" s="546"/>
      <c r="NNW30" s="189"/>
      <c r="NNX30" s="261"/>
      <c r="NNY30" s="262"/>
      <c r="NNZ30" s="262"/>
      <c r="NOA30" s="262"/>
      <c r="NOB30" s="262"/>
      <c r="NOC30" s="262"/>
      <c r="NOD30" s="270"/>
      <c r="NOE30" s="546"/>
      <c r="NOF30" s="546"/>
      <c r="NOG30" s="189"/>
      <c r="NOH30" s="261"/>
      <c r="NOI30" s="262"/>
      <c r="NOJ30" s="262"/>
      <c r="NOK30" s="262"/>
      <c r="NOL30" s="262"/>
      <c r="NOM30" s="262"/>
      <c r="NON30" s="270"/>
      <c r="NOO30" s="546"/>
      <c r="NOP30" s="546"/>
      <c r="NOQ30" s="189"/>
      <c r="NOR30" s="261"/>
      <c r="NOS30" s="262"/>
      <c r="NOT30" s="262"/>
      <c r="NOU30" s="262"/>
      <c r="NOV30" s="262"/>
      <c r="NOW30" s="262"/>
      <c r="NOX30" s="270"/>
      <c r="NOY30" s="546"/>
      <c r="NOZ30" s="546"/>
      <c r="NPA30" s="189"/>
      <c r="NPB30" s="261"/>
      <c r="NPC30" s="262"/>
      <c r="NPD30" s="262"/>
      <c r="NPE30" s="262"/>
      <c r="NPF30" s="262"/>
      <c r="NPG30" s="262"/>
      <c r="NPH30" s="270"/>
      <c r="NPI30" s="546"/>
      <c r="NPJ30" s="546"/>
      <c r="NPK30" s="189"/>
      <c r="NPL30" s="261"/>
      <c r="NPM30" s="262"/>
      <c r="NPN30" s="262"/>
      <c r="NPO30" s="262"/>
      <c r="NPP30" s="262"/>
      <c r="NPQ30" s="262"/>
      <c r="NPR30" s="270"/>
      <c r="NPS30" s="546"/>
      <c r="NPT30" s="546"/>
      <c r="NPU30" s="189"/>
      <c r="NPV30" s="261"/>
      <c r="NPW30" s="262"/>
      <c r="NPX30" s="262"/>
      <c r="NPY30" s="262"/>
      <c r="NPZ30" s="262"/>
      <c r="NQA30" s="262"/>
      <c r="NQB30" s="270"/>
      <c r="NQC30" s="546"/>
      <c r="NQD30" s="546"/>
      <c r="NQE30" s="189"/>
      <c r="NQF30" s="261"/>
      <c r="NQG30" s="262"/>
      <c r="NQH30" s="262"/>
      <c r="NQI30" s="262"/>
      <c r="NQJ30" s="262"/>
      <c r="NQK30" s="262"/>
      <c r="NQL30" s="270"/>
      <c r="NQM30" s="546"/>
      <c r="NQN30" s="546"/>
      <c r="NQO30" s="189"/>
      <c r="NQP30" s="261"/>
      <c r="NQQ30" s="262"/>
      <c r="NQR30" s="262"/>
      <c r="NQS30" s="262"/>
      <c r="NQT30" s="262"/>
      <c r="NQU30" s="262"/>
      <c r="NQV30" s="270"/>
      <c r="NQW30" s="546"/>
      <c r="NQX30" s="546"/>
      <c r="NQY30" s="189"/>
      <c r="NQZ30" s="261"/>
      <c r="NRA30" s="262"/>
      <c r="NRB30" s="262"/>
      <c r="NRC30" s="262"/>
      <c r="NRD30" s="262"/>
      <c r="NRE30" s="262"/>
      <c r="NRF30" s="270"/>
      <c r="NRG30" s="546"/>
      <c r="NRH30" s="546"/>
      <c r="NRI30" s="189"/>
      <c r="NRJ30" s="261"/>
      <c r="NRK30" s="262"/>
      <c r="NRL30" s="262"/>
      <c r="NRM30" s="262"/>
      <c r="NRN30" s="262"/>
      <c r="NRO30" s="262"/>
      <c r="NRP30" s="270"/>
      <c r="NRQ30" s="546"/>
      <c r="NRR30" s="546"/>
      <c r="NRS30" s="189"/>
      <c r="NRT30" s="261"/>
      <c r="NRU30" s="262"/>
      <c r="NRV30" s="262"/>
      <c r="NRW30" s="262"/>
      <c r="NRX30" s="262"/>
      <c r="NRY30" s="262"/>
      <c r="NRZ30" s="270"/>
      <c r="NSA30" s="546"/>
      <c r="NSB30" s="546"/>
      <c r="NSC30" s="189"/>
      <c r="NSD30" s="261"/>
      <c r="NSE30" s="262"/>
      <c r="NSF30" s="262"/>
      <c r="NSG30" s="262"/>
      <c r="NSH30" s="262"/>
      <c r="NSI30" s="262"/>
      <c r="NSJ30" s="270"/>
      <c r="NSK30" s="546"/>
      <c r="NSL30" s="546"/>
      <c r="NSM30" s="189"/>
      <c r="NSN30" s="261"/>
      <c r="NSO30" s="262"/>
      <c r="NSP30" s="262"/>
      <c r="NSQ30" s="262"/>
      <c r="NSR30" s="262"/>
      <c r="NSS30" s="262"/>
      <c r="NST30" s="270"/>
      <c r="NSU30" s="546"/>
      <c r="NSV30" s="546"/>
      <c r="NSW30" s="189"/>
      <c r="NSX30" s="261"/>
      <c r="NSY30" s="262"/>
      <c r="NSZ30" s="262"/>
      <c r="NTA30" s="262"/>
      <c r="NTB30" s="262"/>
      <c r="NTC30" s="262"/>
      <c r="NTD30" s="270"/>
      <c r="NTE30" s="546"/>
      <c r="NTF30" s="546"/>
      <c r="NTG30" s="189"/>
      <c r="NTH30" s="261"/>
      <c r="NTI30" s="262"/>
      <c r="NTJ30" s="262"/>
      <c r="NTK30" s="262"/>
      <c r="NTL30" s="262"/>
      <c r="NTM30" s="262"/>
      <c r="NTN30" s="270"/>
      <c r="NTO30" s="546"/>
      <c r="NTP30" s="546"/>
      <c r="NTQ30" s="189"/>
      <c r="NTR30" s="261"/>
      <c r="NTS30" s="262"/>
      <c r="NTT30" s="262"/>
      <c r="NTU30" s="262"/>
      <c r="NTV30" s="262"/>
      <c r="NTW30" s="262"/>
      <c r="NTX30" s="270"/>
      <c r="NTY30" s="546"/>
      <c r="NTZ30" s="546"/>
      <c r="NUA30" s="189"/>
      <c r="NUB30" s="261"/>
      <c r="NUC30" s="262"/>
      <c r="NUD30" s="262"/>
      <c r="NUE30" s="262"/>
      <c r="NUF30" s="262"/>
      <c r="NUG30" s="262"/>
      <c r="NUH30" s="270"/>
      <c r="NUI30" s="546"/>
      <c r="NUJ30" s="546"/>
      <c r="NUK30" s="189"/>
      <c r="NUL30" s="261"/>
      <c r="NUM30" s="262"/>
      <c r="NUN30" s="262"/>
      <c r="NUO30" s="262"/>
      <c r="NUP30" s="262"/>
      <c r="NUQ30" s="262"/>
      <c r="NUR30" s="270"/>
      <c r="NUS30" s="546"/>
      <c r="NUT30" s="546"/>
      <c r="NUU30" s="189"/>
      <c r="NUV30" s="261"/>
      <c r="NUW30" s="262"/>
      <c r="NUX30" s="262"/>
      <c r="NUY30" s="262"/>
      <c r="NUZ30" s="262"/>
      <c r="NVA30" s="262"/>
      <c r="NVB30" s="270"/>
      <c r="NVC30" s="546"/>
      <c r="NVD30" s="546"/>
      <c r="NVE30" s="189"/>
      <c r="NVF30" s="261"/>
      <c r="NVG30" s="262"/>
      <c r="NVH30" s="262"/>
      <c r="NVI30" s="262"/>
      <c r="NVJ30" s="262"/>
      <c r="NVK30" s="262"/>
      <c r="NVL30" s="270"/>
      <c r="NVM30" s="546"/>
      <c r="NVN30" s="546"/>
      <c r="NVO30" s="189"/>
      <c r="NVP30" s="261"/>
      <c r="NVQ30" s="262"/>
      <c r="NVR30" s="262"/>
      <c r="NVS30" s="262"/>
      <c r="NVT30" s="262"/>
      <c r="NVU30" s="262"/>
      <c r="NVV30" s="270"/>
      <c r="NVW30" s="546"/>
      <c r="NVX30" s="546"/>
      <c r="NVY30" s="189"/>
      <c r="NVZ30" s="261"/>
      <c r="NWA30" s="262"/>
      <c r="NWB30" s="262"/>
      <c r="NWC30" s="262"/>
      <c r="NWD30" s="262"/>
      <c r="NWE30" s="262"/>
      <c r="NWF30" s="270"/>
      <c r="NWG30" s="546"/>
      <c r="NWH30" s="546"/>
      <c r="NWI30" s="189"/>
      <c r="NWJ30" s="261"/>
      <c r="NWK30" s="262"/>
      <c r="NWL30" s="262"/>
      <c r="NWM30" s="262"/>
      <c r="NWN30" s="262"/>
      <c r="NWO30" s="262"/>
      <c r="NWP30" s="270"/>
      <c r="NWQ30" s="546"/>
      <c r="NWR30" s="546"/>
      <c r="NWS30" s="189"/>
      <c r="NWT30" s="261"/>
      <c r="NWU30" s="262"/>
      <c r="NWV30" s="262"/>
      <c r="NWW30" s="262"/>
      <c r="NWX30" s="262"/>
      <c r="NWY30" s="262"/>
      <c r="NWZ30" s="270"/>
      <c r="NXA30" s="546"/>
      <c r="NXB30" s="546"/>
      <c r="NXC30" s="189"/>
      <c r="NXD30" s="261"/>
      <c r="NXE30" s="262"/>
      <c r="NXF30" s="262"/>
      <c r="NXG30" s="262"/>
      <c r="NXH30" s="262"/>
      <c r="NXI30" s="262"/>
      <c r="NXJ30" s="270"/>
      <c r="NXK30" s="546"/>
      <c r="NXL30" s="546"/>
      <c r="NXM30" s="189"/>
      <c r="NXN30" s="261"/>
      <c r="NXO30" s="262"/>
      <c r="NXP30" s="262"/>
      <c r="NXQ30" s="262"/>
      <c r="NXR30" s="262"/>
      <c r="NXS30" s="262"/>
      <c r="NXT30" s="270"/>
      <c r="NXU30" s="546"/>
      <c r="NXV30" s="546"/>
      <c r="NXW30" s="189"/>
      <c r="NXX30" s="261"/>
      <c r="NXY30" s="262"/>
      <c r="NXZ30" s="262"/>
      <c r="NYA30" s="262"/>
      <c r="NYB30" s="262"/>
      <c r="NYC30" s="262"/>
      <c r="NYD30" s="270"/>
      <c r="NYE30" s="546"/>
      <c r="NYF30" s="546"/>
      <c r="NYG30" s="189"/>
      <c r="NYH30" s="261"/>
      <c r="NYI30" s="262"/>
      <c r="NYJ30" s="262"/>
      <c r="NYK30" s="262"/>
      <c r="NYL30" s="262"/>
      <c r="NYM30" s="262"/>
      <c r="NYN30" s="270"/>
      <c r="NYO30" s="546"/>
      <c r="NYP30" s="546"/>
      <c r="NYQ30" s="189"/>
      <c r="NYR30" s="261"/>
      <c r="NYS30" s="262"/>
      <c r="NYT30" s="262"/>
      <c r="NYU30" s="262"/>
      <c r="NYV30" s="262"/>
      <c r="NYW30" s="262"/>
      <c r="NYX30" s="270"/>
      <c r="NYY30" s="546"/>
      <c r="NYZ30" s="546"/>
      <c r="NZA30" s="189"/>
      <c r="NZB30" s="261"/>
      <c r="NZC30" s="262"/>
      <c r="NZD30" s="262"/>
      <c r="NZE30" s="262"/>
      <c r="NZF30" s="262"/>
      <c r="NZG30" s="262"/>
      <c r="NZH30" s="270"/>
      <c r="NZI30" s="546"/>
      <c r="NZJ30" s="546"/>
      <c r="NZK30" s="189"/>
      <c r="NZL30" s="261"/>
      <c r="NZM30" s="262"/>
      <c r="NZN30" s="262"/>
      <c r="NZO30" s="262"/>
      <c r="NZP30" s="262"/>
      <c r="NZQ30" s="262"/>
      <c r="NZR30" s="270"/>
      <c r="NZS30" s="546"/>
      <c r="NZT30" s="546"/>
      <c r="NZU30" s="189"/>
      <c r="NZV30" s="261"/>
      <c r="NZW30" s="262"/>
      <c r="NZX30" s="262"/>
      <c r="NZY30" s="262"/>
      <c r="NZZ30" s="262"/>
      <c r="OAA30" s="262"/>
      <c r="OAB30" s="270"/>
      <c r="OAC30" s="546"/>
      <c r="OAD30" s="546"/>
      <c r="OAE30" s="189"/>
      <c r="OAF30" s="261"/>
      <c r="OAG30" s="262"/>
      <c r="OAH30" s="262"/>
      <c r="OAI30" s="262"/>
      <c r="OAJ30" s="262"/>
      <c r="OAK30" s="262"/>
      <c r="OAL30" s="270"/>
      <c r="OAM30" s="546"/>
      <c r="OAN30" s="546"/>
      <c r="OAO30" s="189"/>
      <c r="OAP30" s="261"/>
      <c r="OAQ30" s="262"/>
      <c r="OAR30" s="262"/>
      <c r="OAS30" s="262"/>
      <c r="OAT30" s="262"/>
      <c r="OAU30" s="262"/>
      <c r="OAV30" s="270"/>
      <c r="OAW30" s="546"/>
      <c r="OAX30" s="546"/>
      <c r="OAY30" s="189"/>
      <c r="OAZ30" s="261"/>
      <c r="OBA30" s="262"/>
      <c r="OBB30" s="262"/>
      <c r="OBC30" s="262"/>
      <c r="OBD30" s="262"/>
      <c r="OBE30" s="262"/>
      <c r="OBF30" s="270"/>
      <c r="OBG30" s="546"/>
      <c r="OBH30" s="546"/>
      <c r="OBI30" s="189"/>
      <c r="OBJ30" s="261"/>
      <c r="OBK30" s="262"/>
      <c r="OBL30" s="262"/>
      <c r="OBM30" s="262"/>
      <c r="OBN30" s="262"/>
      <c r="OBO30" s="262"/>
      <c r="OBP30" s="270"/>
      <c r="OBQ30" s="546"/>
      <c r="OBR30" s="546"/>
      <c r="OBS30" s="189"/>
      <c r="OBT30" s="261"/>
      <c r="OBU30" s="262"/>
      <c r="OBV30" s="262"/>
      <c r="OBW30" s="262"/>
      <c r="OBX30" s="262"/>
      <c r="OBY30" s="262"/>
      <c r="OBZ30" s="270"/>
      <c r="OCA30" s="546"/>
      <c r="OCB30" s="546"/>
      <c r="OCC30" s="189"/>
      <c r="OCD30" s="261"/>
      <c r="OCE30" s="262"/>
      <c r="OCF30" s="262"/>
      <c r="OCG30" s="262"/>
      <c r="OCH30" s="262"/>
      <c r="OCI30" s="262"/>
      <c r="OCJ30" s="270"/>
      <c r="OCK30" s="546"/>
      <c r="OCL30" s="546"/>
      <c r="OCM30" s="189"/>
      <c r="OCN30" s="261"/>
      <c r="OCO30" s="262"/>
      <c r="OCP30" s="262"/>
      <c r="OCQ30" s="262"/>
      <c r="OCR30" s="262"/>
      <c r="OCS30" s="262"/>
      <c r="OCT30" s="270"/>
      <c r="OCU30" s="546"/>
      <c r="OCV30" s="546"/>
      <c r="OCW30" s="189"/>
      <c r="OCX30" s="261"/>
      <c r="OCY30" s="262"/>
      <c r="OCZ30" s="262"/>
      <c r="ODA30" s="262"/>
      <c r="ODB30" s="262"/>
      <c r="ODC30" s="262"/>
      <c r="ODD30" s="270"/>
      <c r="ODE30" s="546"/>
      <c r="ODF30" s="546"/>
      <c r="ODG30" s="189"/>
      <c r="ODH30" s="261"/>
      <c r="ODI30" s="262"/>
      <c r="ODJ30" s="262"/>
      <c r="ODK30" s="262"/>
      <c r="ODL30" s="262"/>
      <c r="ODM30" s="262"/>
      <c r="ODN30" s="270"/>
      <c r="ODO30" s="546"/>
      <c r="ODP30" s="546"/>
      <c r="ODQ30" s="189"/>
      <c r="ODR30" s="261"/>
      <c r="ODS30" s="262"/>
      <c r="ODT30" s="262"/>
      <c r="ODU30" s="262"/>
      <c r="ODV30" s="262"/>
      <c r="ODW30" s="262"/>
      <c r="ODX30" s="270"/>
      <c r="ODY30" s="546"/>
      <c r="ODZ30" s="546"/>
      <c r="OEA30" s="189"/>
      <c r="OEB30" s="261"/>
      <c r="OEC30" s="262"/>
      <c r="OED30" s="262"/>
      <c r="OEE30" s="262"/>
      <c r="OEF30" s="262"/>
      <c r="OEG30" s="262"/>
      <c r="OEH30" s="270"/>
      <c r="OEI30" s="546"/>
      <c r="OEJ30" s="546"/>
      <c r="OEK30" s="189"/>
      <c r="OEL30" s="261"/>
      <c r="OEM30" s="262"/>
      <c r="OEN30" s="262"/>
      <c r="OEO30" s="262"/>
      <c r="OEP30" s="262"/>
      <c r="OEQ30" s="262"/>
      <c r="OER30" s="270"/>
      <c r="OES30" s="546"/>
      <c r="OET30" s="546"/>
      <c r="OEU30" s="189"/>
      <c r="OEV30" s="261"/>
      <c r="OEW30" s="262"/>
      <c r="OEX30" s="262"/>
      <c r="OEY30" s="262"/>
      <c r="OEZ30" s="262"/>
      <c r="OFA30" s="262"/>
      <c r="OFB30" s="270"/>
      <c r="OFC30" s="546"/>
      <c r="OFD30" s="546"/>
      <c r="OFE30" s="189"/>
      <c r="OFF30" s="261"/>
      <c r="OFG30" s="262"/>
      <c r="OFH30" s="262"/>
      <c r="OFI30" s="262"/>
      <c r="OFJ30" s="262"/>
      <c r="OFK30" s="262"/>
      <c r="OFL30" s="270"/>
      <c r="OFM30" s="546"/>
      <c r="OFN30" s="546"/>
      <c r="OFO30" s="189"/>
      <c r="OFP30" s="261"/>
      <c r="OFQ30" s="262"/>
      <c r="OFR30" s="262"/>
      <c r="OFS30" s="262"/>
      <c r="OFT30" s="262"/>
      <c r="OFU30" s="262"/>
      <c r="OFV30" s="270"/>
      <c r="OFW30" s="546"/>
      <c r="OFX30" s="546"/>
      <c r="OFY30" s="189"/>
      <c r="OFZ30" s="261"/>
      <c r="OGA30" s="262"/>
      <c r="OGB30" s="262"/>
      <c r="OGC30" s="262"/>
      <c r="OGD30" s="262"/>
      <c r="OGE30" s="262"/>
      <c r="OGF30" s="270"/>
      <c r="OGG30" s="546"/>
      <c r="OGH30" s="546"/>
      <c r="OGI30" s="189"/>
      <c r="OGJ30" s="261"/>
      <c r="OGK30" s="262"/>
      <c r="OGL30" s="262"/>
      <c r="OGM30" s="262"/>
      <c r="OGN30" s="262"/>
      <c r="OGO30" s="262"/>
      <c r="OGP30" s="270"/>
      <c r="OGQ30" s="546"/>
      <c r="OGR30" s="546"/>
      <c r="OGS30" s="189"/>
      <c r="OGT30" s="261"/>
      <c r="OGU30" s="262"/>
      <c r="OGV30" s="262"/>
      <c r="OGW30" s="262"/>
      <c r="OGX30" s="262"/>
      <c r="OGY30" s="262"/>
      <c r="OGZ30" s="270"/>
      <c r="OHA30" s="546"/>
      <c r="OHB30" s="546"/>
      <c r="OHC30" s="189"/>
      <c r="OHD30" s="261"/>
      <c r="OHE30" s="262"/>
      <c r="OHF30" s="262"/>
      <c r="OHG30" s="262"/>
      <c r="OHH30" s="262"/>
      <c r="OHI30" s="262"/>
      <c r="OHJ30" s="270"/>
      <c r="OHK30" s="546"/>
      <c r="OHL30" s="546"/>
      <c r="OHM30" s="189"/>
      <c r="OHN30" s="261"/>
      <c r="OHO30" s="262"/>
      <c r="OHP30" s="262"/>
      <c r="OHQ30" s="262"/>
      <c r="OHR30" s="262"/>
      <c r="OHS30" s="262"/>
      <c r="OHT30" s="270"/>
      <c r="OHU30" s="546"/>
      <c r="OHV30" s="546"/>
      <c r="OHW30" s="189"/>
      <c r="OHX30" s="261"/>
      <c r="OHY30" s="262"/>
      <c r="OHZ30" s="262"/>
      <c r="OIA30" s="262"/>
      <c r="OIB30" s="262"/>
      <c r="OIC30" s="262"/>
      <c r="OID30" s="270"/>
      <c r="OIE30" s="546"/>
      <c r="OIF30" s="546"/>
      <c r="OIG30" s="189"/>
      <c r="OIH30" s="261"/>
      <c r="OII30" s="262"/>
      <c r="OIJ30" s="262"/>
      <c r="OIK30" s="262"/>
      <c r="OIL30" s="262"/>
      <c r="OIM30" s="262"/>
      <c r="OIN30" s="270"/>
      <c r="OIO30" s="546"/>
      <c r="OIP30" s="546"/>
      <c r="OIQ30" s="189"/>
      <c r="OIR30" s="261"/>
      <c r="OIS30" s="262"/>
      <c r="OIT30" s="262"/>
      <c r="OIU30" s="262"/>
      <c r="OIV30" s="262"/>
      <c r="OIW30" s="262"/>
      <c r="OIX30" s="270"/>
      <c r="OIY30" s="546"/>
      <c r="OIZ30" s="546"/>
      <c r="OJA30" s="189"/>
      <c r="OJB30" s="261"/>
      <c r="OJC30" s="262"/>
      <c r="OJD30" s="262"/>
      <c r="OJE30" s="262"/>
      <c r="OJF30" s="262"/>
      <c r="OJG30" s="262"/>
      <c r="OJH30" s="270"/>
      <c r="OJI30" s="546"/>
      <c r="OJJ30" s="546"/>
      <c r="OJK30" s="189"/>
      <c r="OJL30" s="261"/>
      <c r="OJM30" s="262"/>
      <c r="OJN30" s="262"/>
      <c r="OJO30" s="262"/>
      <c r="OJP30" s="262"/>
      <c r="OJQ30" s="262"/>
      <c r="OJR30" s="270"/>
      <c r="OJS30" s="546"/>
      <c r="OJT30" s="546"/>
      <c r="OJU30" s="189"/>
      <c r="OJV30" s="261"/>
      <c r="OJW30" s="262"/>
      <c r="OJX30" s="262"/>
      <c r="OJY30" s="262"/>
      <c r="OJZ30" s="262"/>
      <c r="OKA30" s="262"/>
      <c r="OKB30" s="270"/>
      <c r="OKC30" s="546"/>
      <c r="OKD30" s="546"/>
      <c r="OKE30" s="189"/>
      <c r="OKF30" s="261"/>
      <c r="OKG30" s="262"/>
      <c r="OKH30" s="262"/>
      <c r="OKI30" s="262"/>
      <c r="OKJ30" s="262"/>
      <c r="OKK30" s="262"/>
      <c r="OKL30" s="270"/>
      <c r="OKM30" s="546"/>
      <c r="OKN30" s="546"/>
      <c r="OKO30" s="189"/>
      <c r="OKP30" s="261"/>
      <c r="OKQ30" s="262"/>
      <c r="OKR30" s="262"/>
      <c r="OKS30" s="262"/>
      <c r="OKT30" s="262"/>
      <c r="OKU30" s="262"/>
      <c r="OKV30" s="270"/>
      <c r="OKW30" s="546"/>
      <c r="OKX30" s="546"/>
      <c r="OKY30" s="189"/>
      <c r="OKZ30" s="261"/>
      <c r="OLA30" s="262"/>
      <c r="OLB30" s="262"/>
      <c r="OLC30" s="262"/>
      <c r="OLD30" s="262"/>
      <c r="OLE30" s="262"/>
      <c r="OLF30" s="270"/>
      <c r="OLG30" s="546"/>
      <c r="OLH30" s="546"/>
      <c r="OLI30" s="189"/>
      <c r="OLJ30" s="261"/>
      <c r="OLK30" s="262"/>
      <c r="OLL30" s="262"/>
      <c r="OLM30" s="262"/>
      <c r="OLN30" s="262"/>
      <c r="OLO30" s="262"/>
      <c r="OLP30" s="270"/>
      <c r="OLQ30" s="546"/>
      <c r="OLR30" s="546"/>
      <c r="OLS30" s="189"/>
      <c r="OLT30" s="261"/>
      <c r="OLU30" s="262"/>
      <c r="OLV30" s="262"/>
      <c r="OLW30" s="262"/>
      <c r="OLX30" s="262"/>
      <c r="OLY30" s="262"/>
      <c r="OLZ30" s="270"/>
      <c r="OMA30" s="546"/>
      <c r="OMB30" s="546"/>
      <c r="OMC30" s="189"/>
      <c r="OMD30" s="261"/>
      <c r="OME30" s="262"/>
      <c r="OMF30" s="262"/>
      <c r="OMG30" s="262"/>
      <c r="OMH30" s="262"/>
      <c r="OMI30" s="262"/>
      <c r="OMJ30" s="270"/>
      <c r="OMK30" s="546"/>
      <c r="OML30" s="546"/>
      <c r="OMM30" s="189"/>
      <c r="OMN30" s="261"/>
      <c r="OMO30" s="262"/>
      <c r="OMP30" s="262"/>
      <c r="OMQ30" s="262"/>
      <c r="OMR30" s="262"/>
      <c r="OMS30" s="262"/>
      <c r="OMT30" s="270"/>
      <c r="OMU30" s="546"/>
      <c r="OMV30" s="546"/>
      <c r="OMW30" s="189"/>
      <c r="OMX30" s="261"/>
      <c r="OMY30" s="262"/>
      <c r="OMZ30" s="262"/>
      <c r="ONA30" s="262"/>
      <c r="ONB30" s="262"/>
      <c r="ONC30" s="262"/>
      <c r="OND30" s="270"/>
      <c r="ONE30" s="546"/>
      <c r="ONF30" s="546"/>
      <c r="ONG30" s="189"/>
      <c r="ONH30" s="261"/>
      <c r="ONI30" s="262"/>
      <c r="ONJ30" s="262"/>
      <c r="ONK30" s="262"/>
      <c r="ONL30" s="262"/>
      <c r="ONM30" s="262"/>
      <c r="ONN30" s="270"/>
      <c r="ONO30" s="546"/>
      <c r="ONP30" s="546"/>
      <c r="ONQ30" s="189"/>
      <c r="ONR30" s="261"/>
      <c r="ONS30" s="262"/>
      <c r="ONT30" s="262"/>
      <c r="ONU30" s="262"/>
      <c r="ONV30" s="262"/>
      <c r="ONW30" s="262"/>
      <c r="ONX30" s="270"/>
      <c r="ONY30" s="546"/>
      <c r="ONZ30" s="546"/>
      <c r="OOA30" s="189"/>
      <c r="OOB30" s="261"/>
      <c r="OOC30" s="262"/>
      <c r="OOD30" s="262"/>
      <c r="OOE30" s="262"/>
      <c r="OOF30" s="262"/>
      <c r="OOG30" s="262"/>
      <c r="OOH30" s="270"/>
      <c r="OOI30" s="546"/>
      <c r="OOJ30" s="546"/>
      <c r="OOK30" s="189"/>
      <c r="OOL30" s="261"/>
      <c r="OOM30" s="262"/>
      <c r="OON30" s="262"/>
      <c r="OOO30" s="262"/>
      <c r="OOP30" s="262"/>
      <c r="OOQ30" s="262"/>
      <c r="OOR30" s="270"/>
      <c r="OOS30" s="546"/>
      <c r="OOT30" s="546"/>
      <c r="OOU30" s="189"/>
      <c r="OOV30" s="261"/>
      <c r="OOW30" s="262"/>
      <c r="OOX30" s="262"/>
      <c r="OOY30" s="262"/>
      <c r="OOZ30" s="262"/>
      <c r="OPA30" s="262"/>
      <c r="OPB30" s="270"/>
      <c r="OPC30" s="546"/>
      <c r="OPD30" s="546"/>
      <c r="OPE30" s="189"/>
      <c r="OPF30" s="261"/>
      <c r="OPG30" s="262"/>
      <c r="OPH30" s="262"/>
      <c r="OPI30" s="262"/>
      <c r="OPJ30" s="262"/>
      <c r="OPK30" s="262"/>
      <c r="OPL30" s="270"/>
      <c r="OPM30" s="546"/>
      <c r="OPN30" s="546"/>
      <c r="OPO30" s="189"/>
      <c r="OPP30" s="261"/>
      <c r="OPQ30" s="262"/>
      <c r="OPR30" s="262"/>
      <c r="OPS30" s="262"/>
      <c r="OPT30" s="262"/>
      <c r="OPU30" s="262"/>
      <c r="OPV30" s="270"/>
      <c r="OPW30" s="546"/>
      <c r="OPX30" s="546"/>
      <c r="OPY30" s="189"/>
      <c r="OPZ30" s="261"/>
      <c r="OQA30" s="262"/>
      <c r="OQB30" s="262"/>
      <c r="OQC30" s="262"/>
      <c r="OQD30" s="262"/>
      <c r="OQE30" s="262"/>
      <c r="OQF30" s="270"/>
      <c r="OQG30" s="546"/>
      <c r="OQH30" s="546"/>
      <c r="OQI30" s="189"/>
      <c r="OQJ30" s="261"/>
      <c r="OQK30" s="262"/>
      <c r="OQL30" s="262"/>
      <c r="OQM30" s="262"/>
      <c r="OQN30" s="262"/>
      <c r="OQO30" s="262"/>
      <c r="OQP30" s="270"/>
      <c r="OQQ30" s="546"/>
      <c r="OQR30" s="546"/>
      <c r="OQS30" s="189"/>
      <c r="OQT30" s="261"/>
      <c r="OQU30" s="262"/>
      <c r="OQV30" s="262"/>
      <c r="OQW30" s="262"/>
      <c r="OQX30" s="262"/>
      <c r="OQY30" s="262"/>
      <c r="OQZ30" s="270"/>
      <c r="ORA30" s="546"/>
      <c r="ORB30" s="546"/>
      <c r="ORC30" s="189"/>
      <c r="ORD30" s="261"/>
      <c r="ORE30" s="262"/>
      <c r="ORF30" s="262"/>
      <c r="ORG30" s="262"/>
      <c r="ORH30" s="262"/>
      <c r="ORI30" s="262"/>
      <c r="ORJ30" s="270"/>
      <c r="ORK30" s="546"/>
      <c r="ORL30" s="546"/>
      <c r="ORM30" s="189"/>
      <c r="ORN30" s="261"/>
      <c r="ORO30" s="262"/>
      <c r="ORP30" s="262"/>
      <c r="ORQ30" s="262"/>
      <c r="ORR30" s="262"/>
      <c r="ORS30" s="262"/>
      <c r="ORT30" s="270"/>
      <c r="ORU30" s="546"/>
      <c r="ORV30" s="546"/>
      <c r="ORW30" s="189"/>
      <c r="ORX30" s="261"/>
      <c r="ORY30" s="262"/>
      <c r="ORZ30" s="262"/>
      <c r="OSA30" s="262"/>
      <c r="OSB30" s="262"/>
      <c r="OSC30" s="262"/>
      <c r="OSD30" s="270"/>
      <c r="OSE30" s="546"/>
      <c r="OSF30" s="546"/>
      <c r="OSG30" s="189"/>
      <c r="OSH30" s="261"/>
      <c r="OSI30" s="262"/>
      <c r="OSJ30" s="262"/>
      <c r="OSK30" s="262"/>
      <c r="OSL30" s="262"/>
      <c r="OSM30" s="262"/>
      <c r="OSN30" s="270"/>
      <c r="OSO30" s="546"/>
      <c r="OSP30" s="546"/>
      <c r="OSQ30" s="189"/>
      <c r="OSR30" s="261"/>
      <c r="OSS30" s="262"/>
      <c r="OST30" s="262"/>
      <c r="OSU30" s="262"/>
      <c r="OSV30" s="262"/>
      <c r="OSW30" s="262"/>
      <c r="OSX30" s="270"/>
      <c r="OSY30" s="546"/>
      <c r="OSZ30" s="546"/>
      <c r="OTA30" s="189"/>
      <c r="OTB30" s="261"/>
      <c r="OTC30" s="262"/>
      <c r="OTD30" s="262"/>
      <c r="OTE30" s="262"/>
      <c r="OTF30" s="262"/>
      <c r="OTG30" s="262"/>
      <c r="OTH30" s="270"/>
      <c r="OTI30" s="546"/>
      <c r="OTJ30" s="546"/>
      <c r="OTK30" s="189"/>
      <c r="OTL30" s="261"/>
      <c r="OTM30" s="262"/>
      <c r="OTN30" s="262"/>
      <c r="OTO30" s="262"/>
      <c r="OTP30" s="262"/>
      <c r="OTQ30" s="262"/>
      <c r="OTR30" s="270"/>
      <c r="OTS30" s="546"/>
      <c r="OTT30" s="546"/>
      <c r="OTU30" s="189"/>
      <c r="OTV30" s="261"/>
      <c r="OTW30" s="262"/>
      <c r="OTX30" s="262"/>
      <c r="OTY30" s="262"/>
      <c r="OTZ30" s="262"/>
      <c r="OUA30" s="262"/>
      <c r="OUB30" s="270"/>
      <c r="OUC30" s="546"/>
      <c r="OUD30" s="546"/>
      <c r="OUE30" s="189"/>
      <c r="OUF30" s="261"/>
      <c r="OUG30" s="262"/>
      <c r="OUH30" s="262"/>
      <c r="OUI30" s="262"/>
      <c r="OUJ30" s="262"/>
      <c r="OUK30" s="262"/>
      <c r="OUL30" s="270"/>
      <c r="OUM30" s="546"/>
      <c r="OUN30" s="546"/>
      <c r="OUO30" s="189"/>
      <c r="OUP30" s="261"/>
      <c r="OUQ30" s="262"/>
      <c r="OUR30" s="262"/>
      <c r="OUS30" s="262"/>
      <c r="OUT30" s="262"/>
      <c r="OUU30" s="262"/>
      <c r="OUV30" s="270"/>
      <c r="OUW30" s="546"/>
      <c r="OUX30" s="546"/>
      <c r="OUY30" s="189"/>
      <c r="OUZ30" s="261"/>
      <c r="OVA30" s="262"/>
      <c r="OVB30" s="262"/>
      <c r="OVC30" s="262"/>
      <c r="OVD30" s="262"/>
      <c r="OVE30" s="262"/>
      <c r="OVF30" s="270"/>
      <c r="OVG30" s="546"/>
      <c r="OVH30" s="546"/>
      <c r="OVI30" s="189"/>
      <c r="OVJ30" s="261"/>
      <c r="OVK30" s="262"/>
      <c r="OVL30" s="262"/>
      <c r="OVM30" s="262"/>
      <c r="OVN30" s="262"/>
      <c r="OVO30" s="262"/>
      <c r="OVP30" s="270"/>
      <c r="OVQ30" s="546"/>
      <c r="OVR30" s="546"/>
      <c r="OVS30" s="189"/>
      <c r="OVT30" s="261"/>
      <c r="OVU30" s="262"/>
      <c r="OVV30" s="262"/>
      <c r="OVW30" s="262"/>
      <c r="OVX30" s="262"/>
      <c r="OVY30" s="262"/>
      <c r="OVZ30" s="270"/>
      <c r="OWA30" s="546"/>
      <c r="OWB30" s="546"/>
      <c r="OWC30" s="189"/>
      <c r="OWD30" s="261"/>
      <c r="OWE30" s="262"/>
      <c r="OWF30" s="262"/>
      <c r="OWG30" s="262"/>
      <c r="OWH30" s="262"/>
      <c r="OWI30" s="262"/>
      <c r="OWJ30" s="270"/>
      <c r="OWK30" s="546"/>
      <c r="OWL30" s="546"/>
      <c r="OWM30" s="189"/>
      <c r="OWN30" s="261"/>
      <c r="OWO30" s="262"/>
      <c r="OWP30" s="262"/>
      <c r="OWQ30" s="262"/>
      <c r="OWR30" s="262"/>
      <c r="OWS30" s="262"/>
      <c r="OWT30" s="270"/>
      <c r="OWU30" s="546"/>
      <c r="OWV30" s="546"/>
      <c r="OWW30" s="189"/>
      <c r="OWX30" s="261"/>
      <c r="OWY30" s="262"/>
      <c r="OWZ30" s="262"/>
      <c r="OXA30" s="262"/>
      <c r="OXB30" s="262"/>
      <c r="OXC30" s="262"/>
      <c r="OXD30" s="270"/>
      <c r="OXE30" s="546"/>
      <c r="OXF30" s="546"/>
      <c r="OXG30" s="189"/>
      <c r="OXH30" s="261"/>
      <c r="OXI30" s="262"/>
      <c r="OXJ30" s="262"/>
      <c r="OXK30" s="262"/>
      <c r="OXL30" s="262"/>
      <c r="OXM30" s="262"/>
      <c r="OXN30" s="270"/>
      <c r="OXO30" s="546"/>
      <c r="OXP30" s="546"/>
      <c r="OXQ30" s="189"/>
      <c r="OXR30" s="261"/>
      <c r="OXS30" s="262"/>
      <c r="OXT30" s="262"/>
      <c r="OXU30" s="262"/>
      <c r="OXV30" s="262"/>
      <c r="OXW30" s="262"/>
      <c r="OXX30" s="270"/>
      <c r="OXY30" s="546"/>
      <c r="OXZ30" s="546"/>
      <c r="OYA30" s="189"/>
      <c r="OYB30" s="261"/>
      <c r="OYC30" s="262"/>
      <c r="OYD30" s="262"/>
      <c r="OYE30" s="262"/>
      <c r="OYF30" s="262"/>
      <c r="OYG30" s="262"/>
      <c r="OYH30" s="270"/>
      <c r="OYI30" s="546"/>
      <c r="OYJ30" s="546"/>
      <c r="OYK30" s="189"/>
      <c r="OYL30" s="261"/>
      <c r="OYM30" s="262"/>
      <c r="OYN30" s="262"/>
      <c r="OYO30" s="262"/>
      <c r="OYP30" s="262"/>
      <c r="OYQ30" s="262"/>
      <c r="OYR30" s="270"/>
      <c r="OYS30" s="546"/>
      <c r="OYT30" s="546"/>
      <c r="OYU30" s="189"/>
      <c r="OYV30" s="261"/>
      <c r="OYW30" s="262"/>
      <c r="OYX30" s="262"/>
      <c r="OYY30" s="262"/>
      <c r="OYZ30" s="262"/>
      <c r="OZA30" s="262"/>
      <c r="OZB30" s="270"/>
      <c r="OZC30" s="546"/>
      <c r="OZD30" s="546"/>
      <c r="OZE30" s="189"/>
      <c r="OZF30" s="261"/>
      <c r="OZG30" s="262"/>
      <c r="OZH30" s="262"/>
      <c r="OZI30" s="262"/>
      <c r="OZJ30" s="262"/>
      <c r="OZK30" s="262"/>
      <c r="OZL30" s="270"/>
      <c r="OZM30" s="546"/>
      <c r="OZN30" s="546"/>
      <c r="OZO30" s="189"/>
      <c r="OZP30" s="261"/>
      <c r="OZQ30" s="262"/>
      <c r="OZR30" s="262"/>
      <c r="OZS30" s="262"/>
      <c r="OZT30" s="262"/>
      <c r="OZU30" s="262"/>
      <c r="OZV30" s="270"/>
      <c r="OZW30" s="546"/>
      <c r="OZX30" s="546"/>
      <c r="OZY30" s="189"/>
      <c r="OZZ30" s="261"/>
      <c r="PAA30" s="262"/>
      <c r="PAB30" s="262"/>
      <c r="PAC30" s="262"/>
      <c r="PAD30" s="262"/>
      <c r="PAE30" s="262"/>
      <c r="PAF30" s="270"/>
      <c r="PAG30" s="546"/>
      <c r="PAH30" s="546"/>
      <c r="PAI30" s="189"/>
      <c r="PAJ30" s="261"/>
      <c r="PAK30" s="262"/>
      <c r="PAL30" s="262"/>
      <c r="PAM30" s="262"/>
      <c r="PAN30" s="262"/>
      <c r="PAO30" s="262"/>
      <c r="PAP30" s="270"/>
      <c r="PAQ30" s="546"/>
      <c r="PAR30" s="546"/>
      <c r="PAS30" s="189"/>
      <c r="PAT30" s="261"/>
      <c r="PAU30" s="262"/>
      <c r="PAV30" s="262"/>
      <c r="PAW30" s="262"/>
      <c r="PAX30" s="262"/>
      <c r="PAY30" s="262"/>
      <c r="PAZ30" s="270"/>
      <c r="PBA30" s="546"/>
      <c r="PBB30" s="546"/>
      <c r="PBC30" s="189"/>
      <c r="PBD30" s="261"/>
      <c r="PBE30" s="262"/>
      <c r="PBF30" s="262"/>
      <c r="PBG30" s="262"/>
      <c r="PBH30" s="262"/>
      <c r="PBI30" s="262"/>
      <c r="PBJ30" s="270"/>
      <c r="PBK30" s="546"/>
      <c r="PBL30" s="546"/>
      <c r="PBM30" s="189"/>
      <c r="PBN30" s="261"/>
      <c r="PBO30" s="262"/>
      <c r="PBP30" s="262"/>
      <c r="PBQ30" s="262"/>
      <c r="PBR30" s="262"/>
      <c r="PBS30" s="262"/>
      <c r="PBT30" s="270"/>
      <c r="PBU30" s="546"/>
      <c r="PBV30" s="546"/>
      <c r="PBW30" s="189"/>
      <c r="PBX30" s="261"/>
      <c r="PBY30" s="262"/>
      <c r="PBZ30" s="262"/>
      <c r="PCA30" s="262"/>
      <c r="PCB30" s="262"/>
      <c r="PCC30" s="262"/>
      <c r="PCD30" s="270"/>
      <c r="PCE30" s="546"/>
      <c r="PCF30" s="546"/>
      <c r="PCG30" s="189"/>
      <c r="PCH30" s="261"/>
      <c r="PCI30" s="262"/>
      <c r="PCJ30" s="262"/>
      <c r="PCK30" s="262"/>
      <c r="PCL30" s="262"/>
      <c r="PCM30" s="262"/>
      <c r="PCN30" s="270"/>
      <c r="PCO30" s="546"/>
      <c r="PCP30" s="546"/>
      <c r="PCQ30" s="189"/>
      <c r="PCR30" s="261"/>
      <c r="PCS30" s="262"/>
      <c r="PCT30" s="262"/>
      <c r="PCU30" s="262"/>
      <c r="PCV30" s="262"/>
      <c r="PCW30" s="262"/>
      <c r="PCX30" s="270"/>
      <c r="PCY30" s="546"/>
      <c r="PCZ30" s="546"/>
      <c r="PDA30" s="189"/>
      <c r="PDB30" s="261"/>
      <c r="PDC30" s="262"/>
      <c r="PDD30" s="262"/>
      <c r="PDE30" s="262"/>
      <c r="PDF30" s="262"/>
      <c r="PDG30" s="262"/>
      <c r="PDH30" s="270"/>
      <c r="PDI30" s="546"/>
      <c r="PDJ30" s="546"/>
      <c r="PDK30" s="189"/>
      <c r="PDL30" s="261"/>
      <c r="PDM30" s="262"/>
      <c r="PDN30" s="262"/>
      <c r="PDO30" s="262"/>
      <c r="PDP30" s="262"/>
      <c r="PDQ30" s="262"/>
      <c r="PDR30" s="270"/>
      <c r="PDS30" s="546"/>
      <c r="PDT30" s="546"/>
      <c r="PDU30" s="189"/>
      <c r="PDV30" s="261"/>
      <c r="PDW30" s="262"/>
      <c r="PDX30" s="262"/>
      <c r="PDY30" s="262"/>
      <c r="PDZ30" s="262"/>
      <c r="PEA30" s="262"/>
      <c r="PEB30" s="270"/>
      <c r="PEC30" s="546"/>
      <c r="PED30" s="546"/>
      <c r="PEE30" s="189"/>
      <c r="PEF30" s="261"/>
      <c r="PEG30" s="262"/>
      <c r="PEH30" s="262"/>
      <c r="PEI30" s="262"/>
      <c r="PEJ30" s="262"/>
      <c r="PEK30" s="262"/>
      <c r="PEL30" s="270"/>
      <c r="PEM30" s="546"/>
      <c r="PEN30" s="546"/>
      <c r="PEO30" s="189"/>
      <c r="PEP30" s="261"/>
      <c r="PEQ30" s="262"/>
      <c r="PER30" s="262"/>
      <c r="PES30" s="262"/>
      <c r="PET30" s="262"/>
      <c r="PEU30" s="262"/>
      <c r="PEV30" s="270"/>
      <c r="PEW30" s="546"/>
      <c r="PEX30" s="546"/>
      <c r="PEY30" s="189"/>
      <c r="PEZ30" s="261"/>
      <c r="PFA30" s="262"/>
      <c r="PFB30" s="262"/>
      <c r="PFC30" s="262"/>
      <c r="PFD30" s="262"/>
      <c r="PFE30" s="262"/>
      <c r="PFF30" s="270"/>
      <c r="PFG30" s="546"/>
      <c r="PFH30" s="546"/>
      <c r="PFI30" s="189"/>
      <c r="PFJ30" s="261"/>
      <c r="PFK30" s="262"/>
      <c r="PFL30" s="262"/>
      <c r="PFM30" s="262"/>
      <c r="PFN30" s="262"/>
      <c r="PFO30" s="262"/>
      <c r="PFP30" s="270"/>
      <c r="PFQ30" s="546"/>
      <c r="PFR30" s="546"/>
      <c r="PFS30" s="189"/>
      <c r="PFT30" s="261"/>
      <c r="PFU30" s="262"/>
      <c r="PFV30" s="262"/>
      <c r="PFW30" s="262"/>
      <c r="PFX30" s="262"/>
      <c r="PFY30" s="262"/>
      <c r="PFZ30" s="270"/>
      <c r="PGA30" s="546"/>
      <c r="PGB30" s="546"/>
      <c r="PGC30" s="189"/>
      <c r="PGD30" s="261"/>
      <c r="PGE30" s="262"/>
      <c r="PGF30" s="262"/>
      <c r="PGG30" s="262"/>
      <c r="PGH30" s="262"/>
      <c r="PGI30" s="262"/>
      <c r="PGJ30" s="270"/>
      <c r="PGK30" s="546"/>
      <c r="PGL30" s="546"/>
      <c r="PGM30" s="189"/>
      <c r="PGN30" s="261"/>
      <c r="PGO30" s="262"/>
      <c r="PGP30" s="262"/>
      <c r="PGQ30" s="262"/>
      <c r="PGR30" s="262"/>
      <c r="PGS30" s="262"/>
      <c r="PGT30" s="270"/>
      <c r="PGU30" s="546"/>
      <c r="PGV30" s="546"/>
      <c r="PGW30" s="189"/>
      <c r="PGX30" s="261"/>
      <c r="PGY30" s="262"/>
      <c r="PGZ30" s="262"/>
      <c r="PHA30" s="262"/>
      <c r="PHB30" s="262"/>
      <c r="PHC30" s="262"/>
      <c r="PHD30" s="270"/>
      <c r="PHE30" s="546"/>
      <c r="PHF30" s="546"/>
      <c r="PHG30" s="189"/>
      <c r="PHH30" s="261"/>
      <c r="PHI30" s="262"/>
      <c r="PHJ30" s="262"/>
      <c r="PHK30" s="262"/>
      <c r="PHL30" s="262"/>
      <c r="PHM30" s="262"/>
      <c r="PHN30" s="270"/>
      <c r="PHO30" s="546"/>
      <c r="PHP30" s="546"/>
      <c r="PHQ30" s="189"/>
      <c r="PHR30" s="261"/>
      <c r="PHS30" s="262"/>
      <c r="PHT30" s="262"/>
      <c r="PHU30" s="262"/>
      <c r="PHV30" s="262"/>
      <c r="PHW30" s="262"/>
      <c r="PHX30" s="270"/>
      <c r="PHY30" s="546"/>
      <c r="PHZ30" s="546"/>
      <c r="PIA30" s="189"/>
      <c r="PIB30" s="261"/>
      <c r="PIC30" s="262"/>
      <c r="PID30" s="262"/>
      <c r="PIE30" s="262"/>
      <c r="PIF30" s="262"/>
      <c r="PIG30" s="262"/>
      <c r="PIH30" s="270"/>
      <c r="PII30" s="546"/>
      <c r="PIJ30" s="546"/>
      <c r="PIK30" s="189"/>
      <c r="PIL30" s="261"/>
      <c r="PIM30" s="262"/>
      <c r="PIN30" s="262"/>
      <c r="PIO30" s="262"/>
      <c r="PIP30" s="262"/>
      <c r="PIQ30" s="262"/>
      <c r="PIR30" s="270"/>
      <c r="PIS30" s="546"/>
      <c r="PIT30" s="546"/>
      <c r="PIU30" s="189"/>
      <c r="PIV30" s="261"/>
      <c r="PIW30" s="262"/>
      <c r="PIX30" s="262"/>
      <c r="PIY30" s="262"/>
      <c r="PIZ30" s="262"/>
      <c r="PJA30" s="262"/>
      <c r="PJB30" s="270"/>
      <c r="PJC30" s="546"/>
      <c r="PJD30" s="546"/>
      <c r="PJE30" s="189"/>
      <c r="PJF30" s="261"/>
      <c r="PJG30" s="262"/>
      <c r="PJH30" s="262"/>
      <c r="PJI30" s="262"/>
      <c r="PJJ30" s="262"/>
      <c r="PJK30" s="262"/>
      <c r="PJL30" s="270"/>
      <c r="PJM30" s="546"/>
      <c r="PJN30" s="546"/>
      <c r="PJO30" s="189"/>
      <c r="PJP30" s="261"/>
      <c r="PJQ30" s="262"/>
      <c r="PJR30" s="262"/>
      <c r="PJS30" s="262"/>
      <c r="PJT30" s="262"/>
      <c r="PJU30" s="262"/>
      <c r="PJV30" s="270"/>
      <c r="PJW30" s="546"/>
      <c r="PJX30" s="546"/>
      <c r="PJY30" s="189"/>
      <c r="PJZ30" s="261"/>
      <c r="PKA30" s="262"/>
      <c r="PKB30" s="262"/>
      <c r="PKC30" s="262"/>
      <c r="PKD30" s="262"/>
      <c r="PKE30" s="262"/>
      <c r="PKF30" s="270"/>
      <c r="PKG30" s="546"/>
      <c r="PKH30" s="546"/>
      <c r="PKI30" s="189"/>
      <c r="PKJ30" s="261"/>
      <c r="PKK30" s="262"/>
      <c r="PKL30" s="262"/>
      <c r="PKM30" s="262"/>
      <c r="PKN30" s="262"/>
      <c r="PKO30" s="262"/>
      <c r="PKP30" s="270"/>
      <c r="PKQ30" s="546"/>
      <c r="PKR30" s="546"/>
      <c r="PKS30" s="189"/>
      <c r="PKT30" s="261"/>
      <c r="PKU30" s="262"/>
      <c r="PKV30" s="262"/>
      <c r="PKW30" s="262"/>
      <c r="PKX30" s="262"/>
      <c r="PKY30" s="262"/>
      <c r="PKZ30" s="270"/>
      <c r="PLA30" s="546"/>
      <c r="PLB30" s="546"/>
      <c r="PLC30" s="189"/>
      <c r="PLD30" s="261"/>
      <c r="PLE30" s="262"/>
      <c r="PLF30" s="262"/>
      <c r="PLG30" s="262"/>
      <c r="PLH30" s="262"/>
      <c r="PLI30" s="262"/>
      <c r="PLJ30" s="270"/>
      <c r="PLK30" s="546"/>
      <c r="PLL30" s="546"/>
      <c r="PLM30" s="189"/>
      <c r="PLN30" s="261"/>
      <c r="PLO30" s="262"/>
      <c r="PLP30" s="262"/>
      <c r="PLQ30" s="262"/>
      <c r="PLR30" s="262"/>
      <c r="PLS30" s="262"/>
      <c r="PLT30" s="270"/>
      <c r="PLU30" s="546"/>
      <c r="PLV30" s="546"/>
      <c r="PLW30" s="189"/>
      <c r="PLX30" s="261"/>
      <c r="PLY30" s="262"/>
      <c r="PLZ30" s="262"/>
      <c r="PMA30" s="262"/>
      <c r="PMB30" s="262"/>
      <c r="PMC30" s="262"/>
      <c r="PMD30" s="270"/>
      <c r="PME30" s="546"/>
      <c r="PMF30" s="546"/>
      <c r="PMG30" s="189"/>
      <c r="PMH30" s="261"/>
      <c r="PMI30" s="262"/>
      <c r="PMJ30" s="262"/>
      <c r="PMK30" s="262"/>
      <c r="PML30" s="262"/>
      <c r="PMM30" s="262"/>
      <c r="PMN30" s="270"/>
      <c r="PMO30" s="546"/>
      <c r="PMP30" s="546"/>
      <c r="PMQ30" s="189"/>
      <c r="PMR30" s="261"/>
      <c r="PMS30" s="262"/>
      <c r="PMT30" s="262"/>
      <c r="PMU30" s="262"/>
      <c r="PMV30" s="262"/>
      <c r="PMW30" s="262"/>
      <c r="PMX30" s="270"/>
      <c r="PMY30" s="546"/>
      <c r="PMZ30" s="546"/>
      <c r="PNA30" s="189"/>
      <c r="PNB30" s="261"/>
      <c r="PNC30" s="262"/>
      <c r="PND30" s="262"/>
      <c r="PNE30" s="262"/>
      <c r="PNF30" s="262"/>
      <c r="PNG30" s="262"/>
      <c r="PNH30" s="270"/>
      <c r="PNI30" s="546"/>
      <c r="PNJ30" s="546"/>
      <c r="PNK30" s="189"/>
      <c r="PNL30" s="261"/>
      <c r="PNM30" s="262"/>
      <c r="PNN30" s="262"/>
      <c r="PNO30" s="262"/>
      <c r="PNP30" s="262"/>
      <c r="PNQ30" s="262"/>
      <c r="PNR30" s="270"/>
      <c r="PNS30" s="546"/>
      <c r="PNT30" s="546"/>
      <c r="PNU30" s="189"/>
      <c r="PNV30" s="261"/>
      <c r="PNW30" s="262"/>
      <c r="PNX30" s="262"/>
      <c r="PNY30" s="262"/>
      <c r="PNZ30" s="262"/>
      <c r="POA30" s="262"/>
      <c r="POB30" s="270"/>
      <c r="POC30" s="546"/>
      <c r="POD30" s="546"/>
      <c r="POE30" s="189"/>
      <c r="POF30" s="261"/>
      <c r="POG30" s="262"/>
      <c r="POH30" s="262"/>
      <c r="POI30" s="262"/>
      <c r="POJ30" s="262"/>
      <c r="POK30" s="262"/>
      <c r="POL30" s="270"/>
      <c r="POM30" s="546"/>
      <c r="PON30" s="546"/>
      <c r="POO30" s="189"/>
      <c r="POP30" s="261"/>
      <c r="POQ30" s="262"/>
      <c r="POR30" s="262"/>
      <c r="POS30" s="262"/>
      <c r="POT30" s="262"/>
      <c r="POU30" s="262"/>
      <c r="POV30" s="270"/>
      <c r="POW30" s="546"/>
      <c r="POX30" s="546"/>
      <c r="POY30" s="189"/>
      <c r="POZ30" s="261"/>
      <c r="PPA30" s="262"/>
      <c r="PPB30" s="262"/>
      <c r="PPC30" s="262"/>
      <c r="PPD30" s="262"/>
      <c r="PPE30" s="262"/>
      <c r="PPF30" s="270"/>
      <c r="PPG30" s="546"/>
      <c r="PPH30" s="546"/>
      <c r="PPI30" s="189"/>
      <c r="PPJ30" s="261"/>
      <c r="PPK30" s="262"/>
      <c r="PPL30" s="262"/>
      <c r="PPM30" s="262"/>
      <c r="PPN30" s="262"/>
      <c r="PPO30" s="262"/>
      <c r="PPP30" s="270"/>
      <c r="PPQ30" s="546"/>
      <c r="PPR30" s="546"/>
      <c r="PPS30" s="189"/>
      <c r="PPT30" s="261"/>
      <c r="PPU30" s="262"/>
      <c r="PPV30" s="262"/>
      <c r="PPW30" s="262"/>
      <c r="PPX30" s="262"/>
      <c r="PPY30" s="262"/>
      <c r="PPZ30" s="270"/>
      <c r="PQA30" s="546"/>
      <c r="PQB30" s="546"/>
      <c r="PQC30" s="189"/>
      <c r="PQD30" s="261"/>
      <c r="PQE30" s="262"/>
      <c r="PQF30" s="262"/>
      <c r="PQG30" s="262"/>
      <c r="PQH30" s="262"/>
      <c r="PQI30" s="262"/>
      <c r="PQJ30" s="270"/>
      <c r="PQK30" s="546"/>
      <c r="PQL30" s="546"/>
      <c r="PQM30" s="189"/>
      <c r="PQN30" s="261"/>
      <c r="PQO30" s="262"/>
      <c r="PQP30" s="262"/>
      <c r="PQQ30" s="262"/>
      <c r="PQR30" s="262"/>
      <c r="PQS30" s="262"/>
      <c r="PQT30" s="270"/>
      <c r="PQU30" s="546"/>
      <c r="PQV30" s="546"/>
      <c r="PQW30" s="189"/>
      <c r="PQX30" s="261"/>
      <c r="PQY30" s="262"/>
      <c r="PQZ30" s="262"/>
      <c r="PRA30" s="262"/>
      <c r="PRB30" s="262"/>
      <c r="PRC30" s="262"/>
      <c r="PRD30" s="270"/>
      <c r="PRE30" s="546"/>
      <c r="PRF30" s="546"/>
      <c r="PRG30" s="189"/>
      <c r="PRH30" s="261"/>
      <c r="PRI30" s="262"/>
      <c r="PRJ30" s="262"/>
      <c r="PRK30" s="262"/>
      <c r="PRL30" s="262"/>
      <c r="PRM30" s="262"/>
      <c r="PRN30" s="270"/>
      <c r="PRO30" s="546"/>
      <c r="PRP30" s="546"/>
      <c r="PRQ30" s="189"/>
      <c r="PRR30" s="261"/>
      <c r="PRS30" s="262"/>
      <c r="PRT30" s="262"/>
      <c r="PRU30" s="262"/>
      <c r="PRV30" s="262"/>
      <c r="PRW30" s="262"/>
      <c r="PRX30" s="270"/>
      <c r="PRY30" s="546"/>
      <c r="PRZ30" s="546"/>
      <c r="PSA30" s="189"/>
      <c r="PSB30" s="261"/>
      <c r="PSC30" s="262"/>
      <c r="PSD30" s="262"/>
      <c r="PSE30" s="262"/>
      <c r="PSF30" s="262"/>
      <c r="PSG30" s="262"/>
      <c r="PSH30" s="270"/>
      <c r="PSI30" s="546"/>
      <c r="PSJ30" s="546"/>
      <c r="PSK30" s="189"/>
      <c r="PSL30" s="261"/>
      <c r="PSM30" s="262"/>
      <c r="PSN30" s="262"/>
      <c r="PSO30" s="262"/>
      <c r="PSP30" s="262"/>
      <c r="PSQ30" s="262"/>
      <c r="PSR30" s="270"/>
      <c r="PSS30" s="546"/>
      <c r="PST30" s="546"/>
      <c r="PSU30" s="189"/>
      <c r="PSV30" s="261"/>
      <c r="PSW30" s="262"/>
      <c r="PSX30" s="262"/>
      <c r="PSY30" s="262"/>
      <c r="PSZ30" s="262"/>
      <c r="PTA30" s="262"/>
      <c r="PTB30" s="270"/>
      <c r="PTC30" s="546"/>
      <c r="PTD30" s="546"/>
      <c r="PTE30" s="189"/>
      <c r="PTF30" s="261"/>
      <c r="PTG30" s="262"/>
      <c r="PTH30" s="262"/>
      <c r="PTI30" s="262"/>
      <c r="PTJ30" s="262"/>
      <c r="PTK30" s="262"/>
      <c r="PTL30" s="270"/>
      <c r="PTM30" s="546"/>
      <c r="PTN30" s="546"/>
      <c r="PTO30" s="189"/>
      <c r="PTP30" s="261"/>
      <c r="PTQ30" s="262"/>
      <c r="PTR30" s="262"/>
      <c r="PTS30" s="262"/>
      <c r="PTT30" s="262"/>
      <c r="PTU30" s="262"/>
      <c r="PTV30" s="270"/>
      <c r="PTW30" s="546"/>
      <c r="PTX30" s="546"/>
      <c r="PTY30" s="189"/>
      <c r="PTZ30" s="261"/>
      <c r="PUA30" s="262"/>
      <c r="PUB30" s="262"/>
      <c r="PUC30" s="262"/>
      <c r="PUD30" s="262"/>
      <c r="PUE30" s="262"/>
      <c r="PUF30" s="270"/>
      <c r="PUG30" s="546"/>
      <c r="PUH30" s="546"/>
      <c r="PUI30" s="189"/>
      <c r="PUJ30" s="261"/>
      <c r="PUK30" s="262"/>
      <c r="PUL30" s="262"/>
      <c r="PUM30" s="262"/>
      <c r="PUN30" s="262"/>
      <c r="PUO30" s="262"/>
      <c r="PUP30" s="270"/>
      <c r="PUQ30" s="546"/>
      <c r="PUR30" s="546"/>
      <c r="PUS30" s="189"/>
      <c r="PUT30" s="261"/>
      <c r="PUU30" s="262"/>
      <c r="PUV30" s="262"/>
      <c r="PUW30" s="262"/>
      <c r="PUX30" s="262"/>
      <c r="PUY30" s="262"/>
      <c r="PUZ30" s="270"/>
      <c r="PVA30" s="546"/>
      <c r="PVB30" s="546"/>
      <c r="PVC30" s="189"/>
      <c r="PVD30" s="261"/>
      <c r="PVE30" s="262"/>
      <c r="PVF30" s="262"/>
      <c r="PVG30" s="262"/>
      <c r="PVH30" s="262"/>
      <c r="PVI30" s="262"/>
      <c r="PVJ30" s="270"/>
      <c r="PVK30" s="546"/>
      <c r="PVL30" s="546"/>
      <c r="PVM30" s="189"/>
      <c r="PVN30" s="261"/>
      <c r="PVO30" s="262"/>
      <c r="PVP30" s="262"/>
      <c r="PVQ30" s="262"/>
      <c r="PVR30" s="262"/>
      <c r="PVS30" s="262"/>
      <c r="PVT30" s="270"/>
      <c r="PVU30" s="546"/>
      <c r="PVV30" s="546"/>
      <c r="PVW30" s="189"/>
      <c r="PVX30" s="261"/>
      <c r="PVY30" s="262"/>
      <c r="PVZ30" s="262"/>
      <c r="PWA30" s="262"/>
      <c r="PWB30" s="262"/>
      <c r="PWC30" s="262"/>
      <c r="PWD30" s="270"/>
      <c r="PWE30" s="546"/>
      <c r="PWF30" s="546"/>
      <c r="PWG30" s="189"/>
      <c r="PWH30" s="261"/>
      <c r="PWI30" s="262"/>
      <c r="PWJ30" s="262"/>
      <c r="PWK30" s="262"/>
      <c r="PWL30" s="262"/>
      <c r="PWM30" s="262"/>
      <c r="PWN30" s="270"/>
      <c r="PWO30" s="546"/>
      <c r="PWP30" s="546"/>
      <c r="PWQ30" s="189"/>
      <c r="PWR30" s="261"/>
      <c r="PWS30" s="262"/>
      <c r="PWT30" s="262"/>
      <c r="PWU30" s="262"/>
      <c r="PWV30" s="262"/>
      <c r="PWW30" s="262"/>
      <c r="PWX30" s="270"/>
      <c r="PWY30" s="546"/>
      <c r="PWZ30" s="546"/>
      <c r="PXA30" s="189"/>
      <c r="PXB30" s="261"/>
      <c r="PXC30" s="262"/>
      <c r="PXD30" s="262"/>
      <c r="PXE30" s="262"/>
      <c r="PXF30" s="262"/>
      <c r="PXG30" s="262"/>
      <c r="PXH30" s="270"/>
      <c r="PXI30" s="546"/>
      <c r="PXJ30" s="546"/>
      <c r="PXK30" s="189"/>
      <c r="PXL30" s="261"/>
      <c r="PXM30" s="262"/>
      <c r="PXN30" s="262"/>
      <c r="PXO30" s="262"/>
      <c r="PXP30" s="262"/>
      <c r="PXQ30" s="262"/>
      <c r="PXR30" s="270"/>
      <c r="PXS30" s="546"/>
      <c r="PXT30" s="546"/>
      <c r="PXU30" s="189"/>
      <c r="PXV30" s="261"/>
      <c r="PXW30" s="262"/>
      <c r="PXX30" s="262"/>
      <c r="PXY30" s="262"/>
      <c r="PXZ30" s="262"/>
      <c r="PYA30" s="262"/>
      <c r="PYB30" s="270"/>
      <c r="PYC30" s="546"/>
      <c r="PYD30" s="546"/>
      <c r="PYE30" s="189"/>
      <c r="PYF30" s="261"/>
      <c r="PYG30" s="262"/>
      <c r="PYH30" s="262"/>
      <c r="PYI30" s="262"/>
      <c r="PYJ30" s="262"/>
      <c r="PYK30" s="262"/>
      <c r="PYL30" s="270"/>
      <c r="PYM30" s="546"/>
      <c r="PYN30" s="546"/>
      <c r="PYO30" s="189"/>
      <c r="PYP30" s="261"/>
      <c r="PYQ30" s="262"/>
      <c r="PYR30" s="262"/>
      <c r="PYS30" s="262"/>
      <c r="PYT30" s="262"/>
      <c r="PYU30" s="262"/>
      <c r="PYV30" s="270"/>
      <c r="PYW30" s="546"/>
      <c r="PYX30" s="546"/>
      <c r="PYY30" s="189"/>
      <c r="PYZ30" s="261"/>
      <c r="PZA30" s="262"/>
      <c r="PZB30" s="262"/>
      <c r="PZC30" s="262"/>
      <c r="PZD30" s="262"/>
      <c r="PZE30" s="262"/>
      <c r="PZF30" s="270"/>
      <c r="PZG30" s="546"/>
      <c r="PZH30" s="546"/>
      <c r="PZI30" s="189"/>
      <c r="PZJ30" s="261"/>
      <c r="PZK30" s="262"/>
      <c r="PZL30" s="262"/>
      <c r="PZM30" s="262"/>
      <c r="PZN30" s="262"/>
      <c r="PZO30" s="262"/>
      <c r="PZP30" s="270"/>
      <c r="PZQ30" s="546"/>
      <c r="PZR30" s="546"/>
      <c r="PZS30" s="189"/>
      <c r="PZT30" s="261"/>
      <c r="PZU30" s="262"/>
      <c r="PZV30" s="262"/>
      <c r="PZW30" s="262"/>
      <c r="PZX30" s="262"/>
      <c r="PZY30" s="262"/>
      <c r="PZZ30" s="270"/>
      <c r="QAA30" s="546"/>
      <c r="QAB30" s="546"/>
      <c r="QAC30" s="189"/>
      <c r="QAD30" s="261"/>
      <c r="QAE30" s="262"/>
      <c r="QAF30" s="262"/>
      <c r="QAG30" s="262"/>
      <c r="QAH30" s="262"/>
      <c r="QAI30" s="262"/>
      <c r="QAJ30" s="270"/>
      <c r="QAK30" s="546"/>
      <c r="QAL30" s="546"/>
      <c r="QAM30" s="189"/>
      <c r="QAN30" s="261"/>
      <c r="QAO30" s="262"/>
      <c r="QAP30" s="262"/>
      <c r="QAQ30" s="262"/>
      <c r="QAR30" s="262"/>
      <c r="QAS30" s="262"/>
      <c r="QAT30" s="270"/>
      <c r="QAU30" s="546"/>
      <c r="QAV30" s="546"/>
      <c r="QAW30" s="189"/>
      <c r="QAX30" s="261"/>
      <c r="QAY30" s="262"/>
      <c r="QAZ30" s="262"/>
      <c r="QBA30" s="262"/>
      <c r="QBB30" s="262"/>
      <c r="QBC30" s="262"/>
      <c r="QBD30" s="270"/>
      <c r="QBE30" s="546"/>
      <c r="QBF30" s="546"/>
      <c r="QBG30" s="189"/>
      <c r="QBH30" s="261"/>
      <c r="QBI30" s="262"/>
      <c r="QBJ30" s="262"/>
      <c r="QBK30" s="262"/>
      <c r="QBL30" s="262"/>
      <c r="QBM30" s="262"/>
      <c r="QBN30" s="270"/>
      <c r="QBO30" s="546"/>
      <c r="QBP30" s="546"/>
      <c r="QBQ30" s="189"/>
      <c r="QBR30" s="261"/>
      <c r="QBS30" s="262"/>
      <c r="QBT30" s="262"/>
      <c r="QBU30" s="262"/>
      <c r="QBV30" s="262"/>
      <c r="QBW30" s="262"/>
      <c r="QBX30" s="270"/>
      <c r="QBY30" s="546"/>
      <c r="QBZ30" s="546"/>
      <c r="QCA30" s="189"/>
      <c r="QCB30" s="261"/>
      <c r="QCC30" s="262"/>
      <c r="QCD30" s="262"/>
      <c r="QCE30" s="262"/>
      <c r="QCF30" s="262"/>
      <c r="QCG30" s="262"/>
      <c r="QCH30" s="270"/>
      <c r="QCI30" s="546"/>
      <c r="QCJ30" s="546"/>
      <c r="QCK30" s="189"/>
      <c r="QCL30" s="261"/>
      <c r="QCM30" s="262"/>
      <c r="QCN30" s="262"/>
      <c r="QCO30" s="262"/>
      <c r="QCP30" s="262"/>
      <c r="QCQ30" s="262"/>
      <c r="QCR30" s="270"/>
      <c r="QCS30" s="546"/>
      <c r="QCT30" s="546"/>
      <c r="QCU30" s="189"/>
      <c r="QCV30" s="261"/>
      <c r="QCW30" s="262"/>
      <c r="QCX30" s="262"/>
      <c r="QCY30" s="262"/>
      <c r="QCZ30" s="262"/>
      <c r="QDA30" s="262"/>
      <c r="QDB30" s="270"/>
      <c r="QDC30" s="546"/>
      <c r="QDD30" s="546"/>
      <c r="QDE30" s="189"/>
      <c r="QDF30" s="261"/>
      <c r="QDG30" s="262"/>
      <c r="QDH30" s="262"/>
      <c r="QDI30" s="262"/>
      <c r="QDJ30" s="262"/>
      <c r="QDK30" s="262"/>
      <c r="QDL30" s="270"/>
      <c r="QDM30" s="546"/>
      <c r="QDN30" s="546"/>
      <c r="QDO30" s="189"/>
      <c r="QDP30" s="261"/>
      <c r="QDQ30" s="262"/>
      <c r="QDR30" s="262"/>
      <c r="QDS30" s="262"/>
      <c r="QDT30" s="262"/>
      <c r="QDU30" s="262"/>
      <c r="QDV30" s="270"/>
      <c r="QDW30" s="546"/>
      <c r="QDX30" s="546"/>
      <c r="QDY30" s="189"/>
      <c r="QDZ30" s="261"/>
      <c r="QEA30" s="262"/>
      <c r="QEB30" s="262"/>
      <c r="QEC30" s="262"/>
      <c r="QED30" s="262"/>
      <c r="QEE30" s="262"/>
      <c r="QEF30" s="270"/>
      <c r="QEG30" s="546"/>
      <c r="QEH30" s="546"/>
      <c r="QEI30" s="189"/>
      <c r="QEJ30" s="261"/>
      <c r="QEK30" s="262"/>
      <c r="QEL30" s="262"/>
      <c r="QEM30" s="262"/>
      <c r="QEN30" s="262"/>
      <c r="QEO30" s="262"/>
      <c r="QEP30" s="270"/>
      <c r="QEQ30" s="546"/>
      <c r="QER30" s="546"/>
      <c r="QES30" s="189"/>
      <c r="QET30" s="261"/>
      <c r="QEU30" s="262"/>
      <c r="QEV30" s="262"/>
      <c r="QEW30" s="262"/>
      <c r="QEX30" s="262"/>
      <c r="QEY30" s="262"/>
      <c r="QEZ30" s="270"/>
      <c r="QFA30" s="546"/>
      <c r="QFB30" s="546"/>
      <c r="QFC30" s="189"/>
      <c r="QFD30" s="261"/>
      <c r="QFE30" s="262"/>
      <c r="QFF30" s="262"/>
      <c r="QFG30" s="262"/>
      <c r="QFH30" s="262"/>
      <c r="QFI30" s="262"/>
      <c r="QFJ30" s="270"/>
      <c r="QFK30" s="546"/>
      <c r="QFL30" s="546"/>
      <c r="QFM30" s="189"/>
      <c r="QFN30" s="261"/>
      <c r="QFO30" s="262"/>
      <c r="QFP30" s="262"/>
      <c r="QFQ30" s="262"/>
      <c r="QFR30" s="262"/>
      <c r="QFS30" s="262"/>
      <c r="QFT30" s="270"/>
      <c r="QFU30" s="546"/>
      <c r="QFV30" s="546"/>
      <c r="QFW30" s="189"/>
      <c r="QFX30" s="261"/>
      <c r="QFY30" s="262"/>
      <c r="QFZ30" s="262"/>
      <c r="QGA30" s="262"/>
      <c r="QGB30" s="262"/>
      <c r="QGC30" s="262"/>
      <c r="QGD30" s="270"/>
      <c r="QGE30" s="546"/>
      <c r="QGF30" s="546"/>
      <c r="QGG30" s="189"/>
      <c r="QGH30" s="261"/>
      <c r="QGI30" s="262"/>
      <c r="QGJ30" s="262"/>
      <c r="QGK30" s="262"/>
      <c r="QGL30" s="262"/>
      <c r="QGM30" s="262"/>
      <c r="QGN30" s="270"/>
      <c r="QGO30" s="546"/>
      <c r="QGP30" s="546"/>
      <c r="QGQ30" s="189"/>
      <c r="QGR30" s="261"/>
      <c r="QGS30" s="262"/>
      <c r="QGT30" s="262"/>
      <c r="QGU30" s="262"/>
      <c r="QGV30" s="262"/>
      <c r="QGW30" s="262"/>
      <c r="QGX30" s="270"/>
      <c r="QGY30" s="546"/>
      <c r="QGZ30" s="546"/>
      <c r="QHA30" s="189"/>
      <c r="QHB30" s="261"/>
      <c r="QHC30" s="262"/>
      <c r="QHD30" s="262"/>
      <c r="QHE30" s="262"/>
      <c r="QHF30" s="262"/>
      <c r="QHG30" s="262"/>
      <c r="QHH30" s="270"/>
      <c r="QHI30" s="546"/>
      <c r="QHJ30" s="546"/>
      <c r="QHK30" s="189"/>
      <c r="QHL30" s="261"/>
      <c r="QHM30" s="262"/>
      <c r="QHN30" s="262"/>
      <c r="QHO30" s="262"/>
      <c r="QHP30" s="262"/>
      <c r="QHQ30" s="262"/>
      <c r="QHR30" s="270"/>
      <c r="QHS30" s="546"/>
      <c r="QHT30" s="546"/>
      <c r="QHU30" s="189"/>
      <c r="QHV30" s="261"/>
      <c r="QHW30" s="262"/>
      <c r="QHX30" s="262"/>
      <c r="QHY30" s="262"/>
      <c r="QHZ30" s="262"/>
      <c r="QIA30" s="262"/>
      <c r="QIB30" s="270"/>
      <c r="QIC30" s="546"/>
      <c r="QID30" s="546"/>
      <c r="QIE30" s="189"/>
      <c r="QIF30" s="261"/>
      <c r="QIG30" s="262"/>
      <c r="QIH30" s="262"/>
      <c r="QII30" s="262"/>
      <c r="QIJ30" s="262"/>
      <c r="QIK30" s="262"/>
      <c r="QIL30" s="270"/>
      <c r="QIM30" s="546"/>
      <c r="QIN30" s="546"/>
      <c r="QIO30" s="189"/>
      <c r="QIP30" s="261"/>
      <c r="QIQ30" s="262"/>
      <c r="QIR30" s="262"/>
      <c r="QIS30" s="262"/>
      <c r="QIT30" s="262"/>
      <c r="QIU30" s="262"/>
      <c r="QIV30" s="270"/>
      <c r="QIW30" s="546"/>
      <c r="QIX30" s="546"/>
      <c r="QIY30" s="189"/>
      <c r="QIZ30" s="261"/>
      <c r="QJA30" s="262"/>
      <c r="QJB30" s="262"/>
      <c r="QJC30" s="262"/>
      <c r="QJD30" s="262"/>
      <c r="QJE30" s="262"/>
      <c r="QJF30" s="270"/>
      <c r="QJG30" s="546"/>
      <c r="QJH30" s="546"/>
      <c r="QJI30" s="189"/>
      <c r="QJJ30" s="261"/>
      <c r="QJK30" s="262"/>
      <c r="QJL30" s="262"/>
      <c r="QJM30" s="262"/>
      <c r="QJN30" s="262"/>
      <c r="QJO30" s="262"/>
      <c r="QJP30" s="270"/>
      <c r="QJQ30" s="546"/>
      <c r="QJR30" s="546"/>
      <c r="QJS30" s="189"/>
      <c r="QJT30" s="261"/>
      <c r="QJU30" s="262"/>
      <c r="QJV30" s="262"/>
      <c r="QJW30" s="262"/>
      <c r="QJX30" s="262"/>
      <c r="QJY30" s="262"/>
      <c r="QJZ30" s="270"/>
      <c r="QKA30" s="546"/>
      <c r="QKB30" s="546"/>
      <c r="QKC30" s="189"/>
      <c r="QKD30" s="261"/>
      <c r="QKE30" s="262"/>
      <c r="QKF30" s="262"/>
      <c r="QKG30" s="262"/>
      <c r="QKH30" s="262"/>
      <c r="QKI30" s="262"/>
      <c r="QKJ30" s="270"/>
      <c r="QKK30" s="546"/>
      <c r="QKL30" s="546"/>
      <c r="QKM30" s="189"/>
      <c r="QKN30" s="261"/>
      <c r="QKO30" s="262"/>
      <c r="QKP30" s="262"/>
      <c r="QKQ30" s="262"/>
      <c r="QKR30" s="262"/>
      <c r="QKS30" s="262"/>
      <c r="QKT30" s="270"/>
      <c r="QKU30" s="546"/>
      <c r="QKV30" s="546"/>
      <c r="QKW30" s="189"/>
      <c r="QKX30" s="261"/>
      <c r="QKY30" s="262"/>
      <c r="QKZ30" s="262"/>
      <c r="QLA30" s="262"/>
      <c r="QLB30" s="262"/>
      <c r="QLC30" s="262"/>
      <c r="QLD30" s="270"/>
      <c r="QLE30" s="546"/>
      <c r="QLF30" s="546"/>
      <c r="QLG30" s="189"/>
      <c r="QLH30" s="261"/>
      <c r="QLI30" s="262"/>
      <c r="QLJ30" s="262"/>
      <c r="QLK30" s="262"/>
      <c r="QLL30" s="262"/>
      <c r="QLM30" s="262"/>
      <c r="QLN30" s="270"/>
      <c r="QLO30" s="546"/>
      <c r="QLP30" s="546"/>
      <c r="QLQ30" s="189"/>
      <c r="QLR30" s="261"/>
      <c r="QLS30" s="262"/>
      <c r="QLT30" s="262"/>
      <c r="QLU30" s="262"/>
      <c r="QLV30" s="262"/>
      <c r="QLW30" s="262"/>
      <c r="QLX30" s="270"/>
      <c r="QLY30" s="546"/>
      <c r="QLZ30" s="546"/>
      <c r="QMA30" s="189"/>
      <c r="QMB30" s="261"/>
      <c r="QMC30" s="262"/>
      <c r="QMD30" s="262"/>
      <c r="QME30" s="262"/>
      <c r="QMF30" s="262"/>
      <c r="QMG30" s="262"/>
      <c r="QMH30" s="270"/>
      <c r="QMI30" s="546"/>
      <c r="QMJ30" s="546"/>
      <c r="QMK30" s="189"/>
      <c r="QML30" s="261"/>
      <c r="QMM30" s="262"/>
      <c r="QMN30" s="262"/>
      <c r="QMO30" s="262"/>
      <c r="QMP30" s="262"/>
      <c r="QMQ30" s="262"/>
      <c r="QMR30" s="270"/>
      <c r="QMS30" s="546"/>
      <c r="QMT30" s="546"/>
      <c r="QMU30" s="189"/>
      <c r="QMV30" s="261"/>
      <c r="QMW30" s="262"/>
      <c r="QMX30" s="262"/>
      <c r="QMY30" s="262"/>
      <c r="QMZ30" s="262"/>
      <c r="QNA30" s="262"/>
      <c r="QNB30" s="270"/>
      <c r="QNC30" s="546"/>
      <c r="QND30" s="546"/>
      <c r="QNE30" s="189"/>
      <c r="QNF30" s="261"/>
      <c r="QNG30" s="262"/>
      <c r="QNH30" s="262"/>
      <c r="QNI30" s="262"/>
      <c r="QNJ30" s="262"/>
      <c r="QNK30" s="262"/>
      <c r="QNL30" s="270"/>
      <c r="QNM30" s="546"/>
      <c r="QNN30" s="546"/>
      <c r="QNO30" s="189"/>
      <c r="QNP30" s="261"/>
      <c r="QNQ30" s="262"/>
      <c r="QNR30" s="262"/>
      <c r="QNS30" s="262"/>
      <c r="QNT30" s="262"/>
      <c r="QNU30" s="262"/>
      <c r="QNV30" s="270"/>
      <c r="QNW30" s="546"/>
      <c r="QNX30" s="546"/>
      <c r="QNY30" s="189"/>
      <c r="QNZ30" s="261"/>
      <c r="QOA30" s="262"/>
      <c r="QOB30" s="262"/>
      <c r="QOC30" s="262"/>
      <c r="QOD30" s="262"/>
      <c r="QOE30" s="262"/>
      <c r="QOF30" s="270"/>
      <c r="QOG30" s="546"/>
      <c r="QOH30" s="546"/>
      <c r="QOI30" s="189"/>
      <c r="QOJ30" s="261"/>
      <c r="QOK30" s="262"/>
      <c r="QOL30" s="262"/>
      <c r="QOM30" s="262"/>
      <c r="QON30" s="262"/>
      <c r="QOO30" s="262"/>
      <c r="QOP30" s="270"/>
      <c r="QOQ30" s="546"/>
      <c r="QOR30" s="546"/>
      <c r="QOS30" s="189"/>
      <c r="QOT30" s="261"/>
      <c r="QOU30" s="262"/>
      <c r="QOV30" s="262"/>
      <c r="QOW30" s="262"/>
      <c r="QOX30" s="262"/>
      <c r="QOY30" s="262"/>
      <c r="QOZ30" s="270"/>
      <c r="QPA30" s="546"/>
      <c r="QPB30" s="546"/>
      <c r="QPC30" s="189"/>
      <c r="QPD30" s="261"/>
      <c r="QPE30" s="262"/>
      <c r="QPF30" s="262"/>
      <c r="QPG30" s="262"/>
      <c r="QPH30" s="262"/>
      <c r="QPI30" s="262"/>
      <c r="QPJ30" s="270"/>
      <c r="QPK30" s="546"/>
      <c r="QPL30" s="546"/>
      <c r="QPM30" s="189"/>
      <c r="QPN30" s="261"/>
      <c r="QPO30" s="262"/>
      <c r="QPP30" s="262"/>
      <c r="QPQ30" s="262"/>
      <c r="QPR30" s="262"/>
      <c r="QPS30" s="262"/>
      <c r="QPT30" s="270"/>
      <c r="QPU30" s="546"/>
      <c r="QPV30" s="546"/>
      <c r="QPW30" s="189"/>
      <c r="QPX30" s="261"/>
      <c r="QPY30" s="262"/>
      <c r="QPZ30" s="262"/>
      <c r="QQA30" s="262"/>
      <c r="QQB30" s="262"/>
      <c r="QQC30" s="262"/>
      <c r="QQD30" s="270"/>
      <c r="QQE30" s="546"/>
      <c r="QQF30" s="546"/>
      <c r="QQG30" s="189"/>
      <c r="QQH30" s="261"/>
      <c r="QQI30" s="262"/>
      <c r="QQJ30" s="262"/>
      <c r="QQK30" s="262"/>
      <c r="QQL30" s="262"/>
      <c r="QQM30" s="262"/>
      <c r="QQN30" s="270"/>
      <c r="QQO30" s="546"/>
      <c r="QQP30" s="546"/>
      <c r="QQQ30" s="189"/>
      <c r="QQR30" s="261"/>
      <c r="QQS30" s="262"/>
      <c r="QQT30" s="262"/>
      <c r="QQU30" s="262"/>
      <c r="QQV30" s="262"/>
      <c r="QQW30" s="262"/>
      <c r="QQX30" s="270"/>
      <c r="QQY30" s="546"/>
      <c r="QQZ30" s="546"/>
      <c r="QRA30" s="189"/>
      <c r="QRB30" s="261"/>
      <c r="QRC30" s="262"/>
      <c r="QRD30" s="262"/>
      <c r="QRE30" s="262"/>
      <c r="QRF30" s="262"/>
      <c r="QRG30" s="262"/>
      <c r="QRH30" s="270"/>
      <c r="QRI30" s="546"/>
      <c r="QRJ30" s="546"/>
      <c r="QRK30" s="189"/>
      <c r="QRL30" s="261"/>
      <c r="QRM30" s="262"/>
      <c r="QRN30" s="262"/>
      <c r="QRO30" s="262"/>
      <c r="QRP30" s="262"/>
      <c r="QRQ30" s="262"/>
      <c r="QRR30" s="270"/>
      <c r="QRS30" s="546"/>
      <c r="QRT30" s="546"/>
      <c r="QRU30" s="189"/>
      <c r="QRV30" s="261"/>
      <c r="QRW30" s="262"/>
      <c r="QRX30" s="262"/>
      <c r="QRY30" s="262"/>
      <c r="QRZ30" s="262"/>
      <c r="QSA30" s="262"/>
      <c r="QSB30" s="270"/>
      <c r="QSC30" s="546"/>
      <c r="QSD30" s="546"/>
      <c r="QSE30" s="189"/>
      <c r="QSF30" s="261"/>
      <c r="QSG30" s="262"/>
      <c r="QSH30" s="262"/>
      <c r="QSI30" s="262"/>
      <c r="QSJ30" s="262"/>
      <c r="QSK30" s="262"/>
      <c r="QSL30" s="270"/>
      <c r="QSM30" s="546"/>
      <c r="QSN30" s="546"/>
      <c r="QSO30" s="189"/>
      <c r="QSP30" s="261"/>
      <c r="QSQ30" s="262"/>
      <c r="QSR30" s="262"/>
      <c r="QSS30" s="262"/>
      <c r="QST30" s="262"/>
      <c r="QSU30" s="262"/>
      <c r="QSV30" s="270"/>
      <c r="QSW30" s="546"/>
      <c r="QSX30" s="546"/>
      <c r="QSY30" s="189"/>
      <c r="QSZ30" s="261"/>
      <c r="QTA30" s="262"/>
      <c r="QTB30" s="262"/>
      <c r="QTC30" s="262"/>
      <c r="QTD30" s="262"/>
      <c r="QTE30" s="262"/>
      <c r="QTF30" s="270"/>
      <c r="QTG30" s="546"/>
      <c r="QTH30" s="546"/>
      <c r="QTI30" s="189"/>
      <c r="QTJ30" s="261"/>
      <c r="QTK30" s="262"/>
      <c r="QTL30" s="262"/>
      <c r="QTM30" s="262"/>
      <c r="QTN30" s="262"/>
      <c r="QTO30" s="262"/>
      <c r="QTP30" s="270"/>
      <c r="QTQ30" s="546"/>
      <c r="QTR30" s="546"/>
      <c r="QTS30" s="189"/>
      <c r="QTT30" s="261"/>
      <c r="QTU30" s="262"/>
      <c r="QTV30" s="262"/>
      <c r="QTW30" s="262"/>
      <c r="QTX30" s="262"/>
      <c r="QTY30" s="262"/>
      <c r="QTZ30" s="270"/>
      <c r="QUA30" s="546"/>
      <c r="QUB30" s="546"/>
      <c r="QUC30" s="189"/>
      <c r="QUD30" s="261"/>
      <c r="QUE30" s="262"/>
      <c r="QUF30" s="262"/>
      <c r="QUG30" s="262"/>
      <c r="QUH30" s="262"/>
      <c r="QUI30" s="262"/>
      <c r="QUJ30" s="270"/>
      <c r="QUK30" s="546"/>
      <c r="QUL30" s="546"/>
      <c r="QUM30" s="189"/>
      <c r="QUN30" s="261"/>
      <c r="QUO30" s="262"/>
      <c r="QUP30" s="262"/>
      <c r="QUQ30" s="262"/>
      <c r="QUR30" s="262"/>
      <c r="QUS30" s="262"/>
      <c r="QUT30" s="270"/>
      <c r="QUU30" s="546"/>
      <c r="QUV30" s="546"/>
      <c r="QUW30" s="189"/>
      <c r="QUX30" s="261"/>
      <c r="QUY30" s="262"/>
      <c r="QUZ30" s="262"/>
      <c r="QVA30" s="262"/>
      <c r="QVB30" s="262"/>
      <c r="QVC30" s="262"/>
      <c r="QVD30" s="270"/>
      <c r="QVE30" s="546"/>
      <c r="QVF30" s="546"/>
      <c r="QVG30" s="189"/>
      <c r="QVH30" s="261"/>
      <c r="QVI30" s="262"/>
      <c r="QVJ30" s="262"/>
      <c r="QVK30" s="262"/>
      <c r="QVL30" s="262"/>
      <c r="QVM30" s="262"/>
      <c r="QVN30" s="270"/>
      <c r="QVO30" s="546"/>
      <c r="QVP30" s="546"/>
      <c r="QVQ30" s="189"/>
      <c r="QVR30" s="261"/>
      <c r="QVS30" s="262"/>
      <c r="QVT30" s="262"/>
      <c r="QVU30" s="262"/>
      <c r="QVV30" s="262"/>
      <c r="QVW30" s="262"/>
      <c r="QVX30" s="270"/>
      <c r="QVY30" s="546"/>
      <c r="QVZ30" s="546"/>
      <c r="QWA30" s="189"/>
      <c r="QWB30" s="261"/>
      <c r="QWC30" s="262"/>
      <c r="QWD30" s="262"/>
      <c r="QWE30" s="262"/>
      <c r="QWF30" s="262"/>
      <c r="QWG30" s="262"/>
      <c r="QWH30" s="270"/>
      <c r="QWI30" s="546"/>
      <c r="QWJ30" s="546"/>
      <c r="QWK30" s="189"/>
      <c r="QWL30" s="261"/>
      <c r="QWM30" s="262"/>
      <c r="QWN30" s="262"/>
      <c r="QWO30" s="262"/>
      <c r="QWP30" s="262"/>
      <c r="QWQ30" s="262"/>
      <c r="QWR30" s="270"/>
      <c r="QWS30" s="546"/>
      <c r="QWT30" s="546"/>
      <c r="QWU30" s="189"/>
      <c r="QWV30" s="261"/>
      <c r="QWW30" s="262"/>
      <c r="QWX30" s="262"/>
      <c r="QWY30" s="262"/>
      <c r="QWZ30" s="262"/>
      <c r="QXA30" s="262"/>
      <c r="QXB30" s="270"/>
      <c r="QXC30" s="546"/>
      <c r="QXD30" s="546"/>
      <c r="QXE30" s="189"/>
      <c r="QXF30" s="261"/>
      <c r="QXG30" s="262"/>
      <c r="QXH30" s="262"/>
      <c r="QXI30" s="262"/>
      <c r="QXJ30" s="262"/>
      <c r="QXK30" s="262"/>
      <c r="QXL30" s="270"/>
      <c r="QXM30" s="546"/>
      <c r="QXN30" s="546"/>
      <c r="QXO30" s="189"/>
      <c r="QXP30" s="261"/>
      <c r="QXQ30" s="262"/>
      <c r="QXR30" s="262"/>
      <c r="QXS30" s="262"/>
      <c r="QXT30" s="262"/>
      <c r="QXU30" s="262"/>
      <c r="QXV30" s="270"/>
      <c r="QXW30" s="546"/>
      <c r="QXX30" s="546"/>
      <c r="QXY30" s="189"/>
      <c r="QXZ30" s="261"/>
      <c r="QYA30" s="262"/>
      <c r="QYB30" s="262"/>
      <c r="QYC30" s="262"/>
      <c r="QYD30" s="262"/>
      <c r="QYE30" s="262"/>
      <c r="QYF30" s="270"/>
      <c r="QYG30" s="546"/>
      <c r="QYH30" s="546"/>
      <c r="QYI30" s="189"/>
      <c r="QYJ30" s="261"/>
      <c r="QYK30" s="262"/>
      <c r="QYL30" s="262"/>
      <c r="QYM30" s="262"/>
      <c r="QYN30" s="262"/>
      <c r="QYO30" s="262"/>
      <c r="QYP30" s="270"/>
      <c r="QYQ30" s="546"/>
      <c r="QYR30" s="546"/>
      <c r="QYS30" s="189"/>
      <c r="QYT30" s="261"/>
      <c r="QYU30" s="262"/>
      <c r="QYV30" s="262"/>
      <c r="QYW30" s="262"/>
      <c r="QYX30" s="262"/>
      <c r="QYY30" s="262"/>
      <c r="QYZ30" s="270"/>
      <c r="QZA30" s="546"/>
      <c r="QZB30" s="546"/>
      <c r="QZC30" s="189"/>
      <c r="QZD30" s="261"/>
      <c r="QZE30" s="262"/>
      <c r="QZF30" s="262"/>
      <c r="QZG30" s="262"/>
      <c r="QZH30" s="262"/>
      <c r="QZI30" s="262"/>
      <c r="QZJ30" s="270"/>
      <c r="QZK30" s="546"/>
      <c r="QZL30" s="546"/>
      <c r="QZM30" s="189"/>
      <c r="QZN30" s="261"/>
      <c r="QZO30" s="262"/>
      <c r="QZP30" s="262"/>
      <c r="QZQ30" s="262"/>
      <c r="QZR30" s="262"/>
      <c r="QZS30" s="262"/>
      <c r="QZT30" s="270"/>
      <c r="QZU30" s="546"/>
      <c r="QZV30" s="546"/>
      <c r="QZW30" s="189"/>
      <c r="QZX30" s="261"/>
      <c r="QZY30" s="262"/>
      <c r="QZZ30" s="262"/>
      <c r="RAA30" s="262"/>
      <c r="RAB30" s="262"/>
      <c r="RAC30" s="262"/>
      <c r="RAD30" s="270"/>
      <c r="RAE30" s="546"/>
      <c r="RAF30" s="546"/>
      <c r="RAG30" s="189"/>
      <c r="RAH30" s="261"/>
      <c r="RAI30" s="262"/>
      <c r="RAJ30" s="262"/>
      <c r="RAK30" s="262"/>
      <c r="RAL30" s="262"/>
      <c r="RAM30" s="262"/>
      <c r="RAN30" s="270"/>
      <c r="RAO30" s="546"/>
      <c r="RAP30" s="546"/>
      <c r="RAQ30" s="189"/>
      <c r="RAR30" s="261"/>
      <c r="RAS30" s="262"/>
      <c r="RAT30" s="262"/>
      <c r="RAU30" s="262"/>
      <c r="RAV30" s="262"/>
      <c r="RAW30" s="262"/>
      <c r="RAX30" s="270"/>
      <c r="RAY30" s="546"/>
      <c r="RAZ30" s="546"/>
      <c r="RBA30" s="189"/>
      <c r="RBB30" s="261"/>
      <c r="RBC30" s="262"/>
      <c r="RBD30" s="262"/>
      <c r="RBE30" s="262"/>
      <c r="RBF30" s="262"/>
      <c r="RBG30" s="262"/>
      <c r="RBH30" s="270"/>
      <c r="RBI30" s="546"/>
      <c r="RBJ30" s="546"/>
      <c r="RBK30" s="189"/>
      <c r="RBL30" s="261"/>
      <c r="RBM30" s="262"/>
      <c r="RBN30" s="262"/>
      <c r="RBO30" s="262"/>
      <c r="RBP30" s="262"/>
      <c r="RBQ30" s="262"/>
      <c r="RBR30" s="270"/>
      <c r="RBS30" s="546"/>
      <c r="RBT30" s="546"/>
      <c r="RBU30" s="189"/>
      <c r="RBV30" s="261"/>
      <c r="RBW30" s="262"/>
      <c r="RBX30" s="262"/>
      <c r="RBY30" s="262"/>
      <c r="RBZ30" s="262"/>
      <c r="RCA30" s="262"/>
      <c r="RCB30" s="270"/>
      <c r="RCC30" s="546"/>
      <c r="RCD30" s="546"/>
      <c r="RCE30" s="189"/>
      <c r="RCF30" s="261"/>
      <c r="RCG30" s="262"/>
      <c r="RCH30" s="262"/>
      <c r="RCI30" s="262"/>
      <c r="RCJ30" s="262"/>
      <c r="RCK30" s="262"/>
      <c r="RCL30" s="270"/>
      <c r="RCM30" s="546"/>
      <c r="RCN30" s="546"/>
      <c r="RCO30" s="189"/>
      <c r="RCP30" s="261"/>
      <c r="RCQ30" s="262"/>
      <c r="RCR30" s="262"/>
      <c r="RCS30" s="262"/>
      <c r="RCT30" s="262"/>
      <c r="RCU30" s="262"/>
      <c r="RCV30" s="270"/>
      <c r="RCW30" s="546"/>
      <c r="RCX30" s="546"/>
      <c r="RCY30" s="189"/>
      <c r="RCZ30" s="261"/>
      <c r="RDA30" s="262"/>
      <c r="RDB30" s="262"/>
      <c r="RDC30" s="262"/>
      <c r="RDD30" s="262"/>
      <c r="RDE30" s="262"/>
      <c r="RDF30" s="270"/>
      <c r="RDG30" s="546"/>
      <c r="RDH30" s="546"/>
      <c r="RDI30" s="189"/>
      <c r="RDJ30" s="261"/>
      <c r="RDK30" s="262"/>
      <c r="RDL30" s="262"/>
      <c r="RDM30" s="262"/>
      <c r="RDN30" s="262"/>
      <c r="RDO30" s="262"/>
      <c r="RDP30" s="270"/>
      <c r="RDQ30" s="546"/>
      <c r="RDR30" s="546"/>
      <c r="RDS30" s="189"/>
      <c r="RDT30" s="261"/>
      <c r="RDU30" s="262"/>
      <c r="RDV30" s="262"/>
      <c r="RDW30" s="262"/>
      <c r="RDX30" s="262"/>
      <c r="RDY30" s="262"/>
      <c r="RDZ30" s="270"/>
      <c r="REA30" s="546"/>
      <c r="REB30" s="546"/>
      <c r="REC30" s="189"/>
      <c r="RED30" s="261"/>
      <c r="REE30" s="262"/>
      <c r="REF30" s="262"/>
      <c r="REG30" s="262"/>
      <c r="REH30" s="262"/>
      <c r="REI30" s="262"/>
      <c r="REJ30" s="270"/>
      <c r="REK30" s="546"/>
      <c r="REL30" s="546"/>
      <c r="REM30" s="189"/>
      <c r="REN30" s="261"/>
      <c r="REO30" s="262"/>
      <c r="REP30" s="262"/>
      <c r="REQ30" s="262"/>
      <c r="RER30" s="262"/>
      <c r="RES30" s="262"/>
      <c r="RET30" s="270"/>
      <c r="REU30" s="546"/>
      <c r="REV30" s="546"/>
      <c r="REW30" s="189"/>
      <c r="REX30" s="261"/>
      <c r="REY30" s="262"/>
      <c r="REZ30" s="262"/>
      <c r="RFA30" s="262"/>
      <c r="RFB30" s="262"/>
      <c r="RFC30" s="262"/>
      <c r="RFD30" s="270"/>
      <c r="RFE30" s="546"/>
      <c r="RFF30" s="546"/>
      <c r="RFG30" s="189"/>
      <c r="RFH30" s="261"/>
      <c r="RFI30" s="262"/>
      <c r="RFJ30" s="262"/>
      <c r="RFK30" s="262"/>
      <c r="RFL30" s="262"/>
      <c r="RFM30" s="262"/>
      <c r="RFN30" s="270"/>
      <c r="RFO30" s="546"/>
      <c r="RFP30" s="546"/>
      <c r="RFQ30" s="189"/>
      <c r="RFR30" s="261"/>
      <c r="RFS30" s="262"/>
      <c r="RFT30" s="262"/>
      <c r="RFU30" s="262"/>
      <c r="RFV30" s="262"/>
      <c r="RFW30" s="262"/>
      <c r="RFX30" s="270"/>
      <c r="RFY30" s="546"/>
      <c r="RFZ30" s="546"/>
      <c r="RGA30" s="189"/>
      <c r="RGB30" s="261"/>
      <c r="RGC30" s="262"/>
      <c r="RGD30" s="262"/>
      <c r="RGE30" s="262"/>
      <c r="RGF30" s="262"/>
      <c r="RGG30" s="262"/>
      <c r="RGH30" s="270"/>
      <c r="RGI30" s="546"/>
      <c r="RGJ30" s="546"/>
      <c r="RGK30" s="189"/>
      <c r="RGL30" s="261"/>
      <c r="RGM30" s="262"/>
      <c r="RGN30" s="262"/>
      <c r="RGO30" s="262"/>
      <c r="RGP30" s="262"/>
      <c r="RGQ30" s="262"/>
      <c r="RGR30" s="270"/>
      <c r="RGS30" s="546"/>
      <c r="RGT30" s="546"/>
      <c r="RGU30" s="189"/>
      <c r="RGV30" s="261"/>
      <c r="RGW30" s="262"/>
      <c r="RGX30" s="262"/>
      <c r="RGY30" s="262"/>
      <c r="RGZ30" s="262"/>
      <c r="RHA30" s="262"/>
      <c r="RHB30" s="270"/>
      <c r="RHC30" s="546"/>
      <c r="RHD30" s="546"/>
      <c r="RHE30" s="189"/>
      <c r="RHF30" s="261"/>
      <c r="RHG30" s="262"/>
      <c r="RHH30" s="262"/>
      <c r="RHI30" s="262"/>
      <c r="RHJ30" s="262"/>
      <c r="RHK30" s="262"/>
      <c r="RHL30" s="270"/>
      <c r="RHM30" s="546"/>
      <c r="RHN30" s="546"/>
      <c r="RHO30" s="189"/>
      <c r="RHP30" s="261"/>
      <c r="RHQ30" s="262"/>
      <c r="RHR30" s="262"/>
      <c r="RHS30" s="262"/>
      <c r="RHT30" s="262"/>
      <c r="RHU30" s="262"/>
      <c r="RHV30" s="270"/>
      <c r="RHW30" s="546"/>
      <c r="RHX30" s="546"/>
      <c r="RHY30" s="189"/>
      <c r="RHZ30" s="261"/>
      <c r="RIA30" s="262"/>
      <c r="RIB30" s="262"/>
      <c r="RIC30" s="262"/>
      <c r="RID30" s="262"/>
      <c r="RIE30" s="262"/>
      <c r="RIF30" s="270"/>
      <c r="RIG30" s="546"/>
      <c r="RIH30" s="546"/>
      <c r="RII30" s="189"/>
      <c r="RIJ30" s="261"/>
      <c r="RIK30" s="262"/>
      <c r="RIL30" s="262"/>
      <c r="RIM30" s="262"/>
      <c r="RIN30" s="262"/>
      <c r="RIO30" s="262"/>
      <c r="RIP30" s="270"/>
      <c r="RIQ30" s="546"/>
      <c r="RIR30" s="546"/>
      <c r="RIS30" s="189"/>
      <c r="RIT30" s="261"/>
      <c r="RIU30" s="262"/>
      <c r="RIV30" s="262"/>
      <c r="RIW30" s="262"/>
      <c r="RIX30" s="262"/>
      <c r="RIY30" s="262"/>
      <c r="RIZ30" s="270"/>
      <c r="RJA30" s="546"/>
      <c r="RJB30" s="546"/>
      <c r="RJC30" s="189"/>
      <c r="RJD30" s="261"/>
      <c r="RJE30" s="262"/>
      <c r="RJF30" s="262"/>
      <c r="RJG30" s="262"/>
      <c r="RJH30" s="262"/>
      <c r="RJI30" s="262"/>
      <c r="RJJ30" s="270"/>
      <c r="RJK30" s="546"/>
      <c r="RJL30" s="546"/>
      <c r="RJM30" s="189"/>
      <c r="RJN30" s="261"/>
      <c r="RJO30" s="262"/>
      <c r="RJP30" s="262"/>
      <c r="RJQ30" s="262"/>
      <c r="RJR30" s="262"/>
      <c r="RJS30" s="262"/>
      <c r="RJT30" s="270"/>
      <c r="RJU30" s="546"/>
      <c r="RJV30" s="546"/>
      <c r="RJW30" s="189"/>
      <c r="RJX30" s="261"/>
      <c r="RJY30" s="262"/>
      <c r="RJZ30" s="262"/>
      <c r="RKA30" s="262"/>
      <c r="RKB30" s="262"/>
      <c r="RKC30" s="262"/>
      <c r="RKD30" s="270"/>
      <c r="RKE30" s="546"/>
      <c r="RKF30" s="546"/>
      <c r="RKG30" s="189"/>
      <c r="RKH30" s="261"/>
      <c r="RKI30" s="262"/>
      <c r="RKJ30" s="262"/>
      <c r="RKK30" s="262"/>
      <c r="RKL30" s="262"/>
      <c r="RKM30" s="262"/>
      <c r="RKN30" s="270"/>
      <c r="RKO30" s="546"/>
      <c r="RKP30" s="546"/>
      <c r="RKQ30" s="189"/>
      <c r="RKR30" s="261"/>
      <c r="RKS30" s="262"/>
      <c r="RKT30" s="262"/>
      <c r="RKU30" s="262"/>
      <c r="RKV30" s="262"/>
      <c r="RKW30" s="262"/>
      <c r="RKX30" s="270"/>
      <c r="RKY30" s="546"/>
      <c r="RKZ30" s="546"/>
      <c r="RLA30" s="189"/>
      <c r="RLB30" s="261"/>
      <c r="RLC30" s="262"/>
      <c r="RLD30" s="262"/>
      <c r="RLE30" s="262"/>
      <c r="RLF30" s="262"/>
      <c r="RLG30" s="262"/>
      <c r="RLH30" s="270"/>
      <c r="RLI30" s="546"/>
      <c r="RLJ30" s="546"/>
      <c r="RLK30" s="189"/>
      <c r="RLL30" s="261"/>
      <c r="RLM30" s="262"/>
      <c r="RLN30" s="262"/>
      <c r="RLO30" s="262"/>
      <c r="RLP30" s="262"/>
      <c r="RLQ30" s="262"/>
      <c r="RLR30" s="270"/>
      <c r="RLS30" s="546"/>
      <c r="RLT30" s="546"/>
      <c r="RLU30" s="189"/>
      <c r="RLV30" s="261"/>
      <c r="RLW30" s="262"/>
      <c r="RLX30" s="262"/>
      <c r="RLY30" s="262"/>
      <c r="RLZ30" s="262"/>
      <c r="RMA30" s="262"/>
      <c r="RMB30" s="270"/>
      <c r="RMC30" s="546"/>
      <c r="RMD30" s="546"/>
      <c r="RME30" s="189"/>
      <c r="RMF30" s="261"/>
      <c r="RMG30" s="262"/>
      <c r="RMH30" s="262"/>
      <c r="RMI30" s="262"/>
      <c r="RMJ30" s="262"/>
      <c r="RMK30" s="262"/>
      <c r="RML30" s="270"/>
      <c r="RMM30" s="546"/>
      <c r="RMN30" s="546"/>
      <c r="RMO30" s="189"/>
      <c r="RMP30" s="261"/>
      <c r="RMQ30" s="262"/>
      <c r="RMR30" s="262"/>
      <c r="RMS30" s="262"/>
      <c r="RMT30" s="262"/>
      <c r="RMU30" s="262"/>
      <c r="RMV30" s="270"/>
      <c r="RMW30" s="546"/>
      <c r="RMX30" s="546"/>
      <c r="RMY30" s="189"/>
      <c r="RMZ30" s="261"/>
      <c r="RNA30" s="262"/>
      <c r="RNB30" s="262"/>
      <c r="RNC30" s="262"/>
      <c r="RND30" s="262"/>
      <c r="RNE30" s="262"/>
      <c r="RNF30" s="270"/>
      <c r="RNG30" s="546"/>
      <c r="RNH30" s="546"/>
      <c r="RNI30" s="189"/>
      <c r="RNJ30" s="261"/>
      <c r="RNK30" s="262"/>
      <c r="RNL30" s="262"/>
      <c r="RNM30" s="262"/>
      <c r="RNN30" s="262"/>
      <c r="RNO30" s="262"/>
      <c r="RNP30" s="270"/>
      <c r="RNQ30" s="546"/>
      <c r="RNR30" s="546"/>
      <c r="RNS30" s="189"/>
      <c r="RNT30" s="261"/>
      <c r="RNU30" s="262"/>
      <c r="RNV30" s="262"/>
      <c r="RNW30" s="262"/>
      <c r="RNX30" s="262"/>
      <c r="RNY30" s="262"/>
      <c r="RNZ30" s="270"/>
      <c r="ROA30" s="546"/>
      <c r="ROB30" s="546"/>
      <c r="ROC30" s="189"/>
      <c r="ROD30" s="261"/>
      <c r="ROE30" s="262"/>
      <c r="ROF30" s="262"/>
      <c r="ROG30" s="262"/>
      <c r="ROH30" s="262"/>
      <c r="ROI30" s="262"/>
      <c r="ROJ30" s="270"/>
      <c r="ROK30" s="546"/>
      <c r="ROL30" s="546"/>
      <c r="ROM30" s="189"/>
      <c r="RON30" s="261"/>
      <c r="ROO30" s="262"/>
      <c r="ROP30" s="262"/>
      <c r="ROQ30" s="262"/>
      <c r="ROR30" s="262"/>
      <c r="ROS30" s="262"/>
      <c r="ROT30" s="270"/>
      <c r="ROU30" s="546"/>
      <c r="ROV30" s="546"/>
      <c r="ROW30" s="189"/>
      <c r="ROX30" s="261"/>
      <c r="ROY30" s="262"/>
      <c r="ROZ30" s="262"/>
      <c r="RPA30" s="262"/>
      <c r="RPB30" s="262"/>
      <c r="RPC30" s="262"/>
      <c r="RPD30" s="270"/>
      <c r="RPE30" s="546"/>
      <c r="RPF30" s="546"/>
      <c r="RPG30" s="189"/>
      <c r="RPH30" s="261"/>
      <c r="RPI30" s="262"/>
      <c r="RPJ30" s="262"/>
      <c r="RPK30" s="262"/>
      <c r="RPL30" s="262"/>
      <c r="RPM30" s="262"/>
      <c r="RPN30" s="270"/>
      <c r="RPO30" s="546"/>
      <c r="RPP30" s="546"/>
      <c r="RPQ30" s="189"/>
      <c r="RPR30" s="261"/>
      <c r="RPS30" s="262"/>
      <c r="RPT30" s="262"/>
      <c r="RPU30" s="262"/>
      <c r="RPV30" s="262"/>
      <c r="RPW30" s="262"/>
      <c r="RPX30" s="270"/>
      <c r="RPY30" s="546"/>
      <c r="RPZ30" s="546"/>
      <c r="RQA30" s="189"/>
      <c r="RQB30" s="261"/>
      <c r="RQC30" s="262"/>
      <c r="RQD30" s="262"/>
      <c r="RQE30" s="262"/>
      <c r="RQF30" s="262"/>
      <c r="RQG30" s="262"/>
      <c r="RQH30" s="270"/>
      <c r="RQI30" s="546"/>
      <c r="RQJ30" s="546"/>
      <c r="RQK30" s="189"/>
      <c r="RQL30" s="261"/>
      <c r="RQM30" s="262"/>
      <c r="RQN30" s="262"/>
      <c r="RQO30" s="262"/>
      <c r="RQP30" s="262"/>
      <c r="RQQ30" s="262"/>
      <c r="RQR30" s="270"/>
      <c r="RQS30" s="546"/>
      <c r="RQT30" s="546"/>
      <c r="RQU30" s="189"/>
      <c r="RQV30" s="261"/>
      <c r="RQW30" s="262"/>
      <c r="RQX30" s="262"/>
      <c r="RQY30" s="262"/>
      <c r="RQZ30" s="262"/>
      <c r="RRA30" s="262"/>
      <c r="RRB30" s="270"/>
      <c r="RRC30" s="546"/>
      <c r="RRD30" s="546"/>
      <c r="RRE30" s="189"/>
      <c r="RRF30" s="261"/>
      <c r="RRG30" s="262"/>
      <c r="RRH30" s="262"/>
      <c r="RRI30" s="262"/>
      <c r="RRJ30" s="262"/>
      <c r="RRK30" s="262"/>
      <c r="RRL30" s="270"/>
      <c r="RRM30" s="546"/>
      <c r="RRN30" s="546"/>
      <c r="RRO30" s="189"/>
      <c r="RRP30" s="261"/>
      <c r="RRQ30" s="262"/>
      <c r="RRR30" s="262"/>
      <c r="RRS30" s="262"/>
      <c r="RRT30" s="262"/>
      <c r="RRU30" s="262"/>
      <c r="RRV30" s="270"/>
      <c r="RRW30" s="546"/>
      <c r="RRX30" s="546"/>
      <c r="RRY30" s="189"/>
      <c r="RRZ30" s="261"/>
      <c r="RSA30" s="262"/>
      <c r="RSB30" s="262"/>
      <c r="RSC30" s="262"/>
      <c r="RSD30" s="262"/>
      <c r="RSE30" s="262"/>
      <c r="RSF30" s="270"/>
      <c r="RSG30" s="546"/>
      <c r="RSH30" s="546"/>
      <c r="RSI30" s="189"/>
      <c r="RSJ30" s="261"/>
      <c r="RSK30" s="262"/>
      <c r="RSL30" s="262"/>
      <c r="RSM30" s="262"/>
      <c r="RSN30" s="262"/>
      <c r="RSO30" s="262"/>
      <c r="RSP30" s="270"/>
      <c r="RSQ30" s="546"/>
      <c r="RSR30" s="546"/>
      <c r="RSS30" s="189"/>
      <c r="RST30" s="261"/>
      <c r="RSU30" s="262"/>
      <c r="RSV30" s="262"/>
      <c r="RSW30" s="262"/>
      <c r="RSX30" s="262"/>
      <c r="RSY30" s="262"/>
      <c r="RSZ30" s="270"/>
      <c r="RTA30" s="546"/>
      <c r="RTB30" s="546"/>
      <c r="RTC30" s="189"/>
      <c r="RTD30" s="261"/>
      <c r="RTE30" s="262"/>
      <c r="RTF30" s="262"/>
      <c r="RTG30" s="262"/>
      <c r="RTH30" s="262"/>
      <c r="RTI30" s="262"/>
      <c r="RTJ30" s="270"/>
      <c r="RTK30" s="546"/>
      <c r="RTL30" s="546"/>
      <c r="RTM30" s="189"/>
      <c r="RTN30" s="261"/>
      <c r="RTO30" s="262"/>
      <c r="RTP30" s="262"/>
      <c r="RTQ30" s="262"/>
      <c r="RTR30" s="262"/>
      <c r="RTS30" s="262"/>
      <c r="RTT30" s="270"/>
      <c r="RTU30" s="546"/>
      <c r="RTV30" s="546"/>
      <c r="RTW30" s="189"/>
      <c r="RTX30" s="261"/>
      <c r="RTY30" s="262"/>
      <c r="RTZ30" s="262"/>
      <c r="RUA30" s="262"/>
      <c r="RUB30" s="262"/>
      <c r="RUC30" s="262"/>
      <c r="RUD30" s="270"/>
      <c r="RUE30" s="546"/>
      <c r="RUF30" s="546"/>
      <c r="RUG30" s="189"/>
      <c r="RUH30" s="261"/>
      <c r="RUI30" s="262"/>
      <c r="RUJ30" s="262"/>
      <c r="RUK30" s="262"/>
      <c r="RUL30" s="262"/>
      <c r="RUM30" s="262"/>
      <c r="RUN30" s="270"/>
      <c r="RUO30" s="546"/>
      <c r="RUP30" s="546"/>
      <c r="RUQ30" s="189"/>
      <c r="RUR30" s="261"/>
      <c r="RUS30" s="262"/>
      <c r="RUT30" s="262"/>
      <c r="RUU30" s="262"/>
      <c r="RUV30" s="262"/>
      <c r="RUW30" s="262"/>
      <c r="RUX30" s="270"/>
      <c r="RUY30" s="546"/>
      <c r="RUZ30" s="546"/>
      <c r="RVA30" s="189"/>
      <c r="RVB30" s="261"/>
      <c r="RVC30" s="262"/>
      <c r="RVD30" s="262"/>
      <c r="RVE30" s="262"/>
      <c r="RVF30" s="262"/>
      <c r="RVG30" s="262"/>
      <c r="RVH30" s="270"/>
      <c r="RVI30" s="546"/>
      <c r="RVJ30" s="546"/>
      <c r="RVK30" s="189"/>
      <c r="RVL30" s="261"/>
      <c r="RVM30" s="262"/>
      <c r="RVN30" s="262"/>
      <c r="RVO30" s="262"/>
      <c r="RVP30" s="262"/>
      <c r="RVQ30" s="262"/>
      <c r="RVR30" s="270"/>
      <c r="RVS30" s="546"/>
      <c r="RVT30" s="546"/>
      <c r="RVU30" s="189"/>
      <c r="RVV30" s="261"/>
      <c r="RVW30" s="262"/>
      <c r="RVX30" s="262"/>
      <c r="RVY30" s="262"/>
      <c r="RVZ30" s="262"/>
      <c r="RWA30" s="262"/>
      <c r="RWB30" s="270"/>
      <c r="RWC30" s="546"/>
      <c r="RWD30" s="546"/>
      <c r="RWE30" s="189"/>
      <c r="RWF30" s="261"/>
      <c r="RWG30" s="262"/>
      <c r="RWH30" s="262"/>
      <c r="RWI30" s="262"/>
      <c r="RWJ30" s="262"/>
      <c r="RWK30" s="262"/>
      <c r="RWL30" s="270"/>
      <c r="RWM30" s="546"/>
      <c r="RWN30" s="546"/>
      <c r="RWO30" s="189"/>
      <c r="RWP30" s="261"/>
      <c r="RWQ30" s="262"/>
      <c r="RWR30" s="262"/>
      <c r="RWS30" s="262"/>
      <c r="RWT30" s="262"/>
      <c r="RWU30" s="262"/>
      <c r="RWV30" s="270"/>
      <c r="RWW30" s="546"/>
      <c r="RWX30" s="546"/>
      <c r="RWY30" s="189"/>
      <c r="RWZ30" s="261"/>
      <c r="RXA30" s="262"/>
      <c r="RXB30" s="262"/>
      <c r="RXC30" s="262"/>
      <c r="RXD30" s="262"/>
      <c r="RXE30" s="262"/>
      <c r="RXF30" s="270"/>
      <c r="RXG30" s="546"/>
      <c r="RXH30" s="546"/>
      <c r="RXI30" s="189"/>
      <c r="RXJ30" s="261"/>
      <c r="RXK30" s="262"/>
      <c r="RXL30" s="262"/>
      <c r="RXM30" s="262"/>
      <c r="RXN30" s="262"/>
      <c r="RXO30" s="262"/>
      <c r="RXP30" s="270"/>
      <c r="RXQ30" s="546"/>
      <c r="RXR30" s="546"/>
      <c r="RXS30" s="189"/>
      <c r="RXT30" s="261"/>
      <c r="RXU30" s="262"/>
      <c r="RXV30" s="262"/>
      <c r="RXW30" s="262"/>
      <c r="RXX30" s="262"/>
      <c r="RXY30" s="262"/>
      <c r="RXZ30" s="270"/>
      <c r="RYA30" s="546"/>
      <c r="RYB30" s="546"/>
      <c r="RYC30" s="189"/>
      <c r="RYD30" s="261"/>
      <c r="RYE30" s="262"/>
      <c r="RYF30" s="262"/>
      <c r="RYG30" s="262"/>
      <c r="RYH30" s="262"/>
      <c r="RYI30" s="262"/>
      <c r="RYJ30" s="270"/>
      <c r="RYK30" s="546"/>
      <c r="RYL30" s="546"/>
      <c r="RYM30" s="189"/>
      <c r="RYN30" s="261"/>
      <c r="RYO30" s="262"/>
      <c r="RYP30" s="262"/>
      <c r="RYQ30" s="262"/>
      <c r="RYR30" s="262"/>
      <c r="RYS30" s="262"/>
      <c r="RYT30" s="270"/>
      <c r="RYU30" s="546"/>
      <c r="RYV30" s="546"/>
      <c r="RYW30" s="189"/>
      <c r="RYX30" s="261"/>
      <c r="RYY30" s="262"/>
      <c r="RYZ30" s="262"/>
      <c r="RZA30" s="262"/>
      <c r="RZB30" s="262"/>
      <c r="RZC30" s="262"/>
      <c r="RZD30" s="270"/>
      <c r="RZE30" s="546"/>
      <c r="RZF30" s="546"/>
      <c r="RZG30" s="189"/>
      <c r="RZH30" s="261"/>
      <c r="RZI30" s="262"/>
      <c r="RZJ30" s="262"/>
      <c r="RZK30" s="262"/>
      <c r="RZL30" s="262"/>
      <c r="RZM30" s="262"/>
      <c r="RZN30" s="270"/>
      <c r="RZO30" s="546"/>
      <c r="RZP30" s="546"/>
      <c r="RZQ30" s="189"/>
      <c r="RZR30" s="261"/>
      <c r="RZS30" s="262"/>
      <c r="RZT30" s="262"/>
      <c r="RZU30" s="262"/>
      <c r="RZV30" s="262"/>
      <c r="RZW30" s="262"/>
      <c r="RZX30" s="270"/>
      <c r="RZY30" s="546"/>
      <c r="RZZ30" s="546"/>
      <c r="SAA30" s="189"/>
      <c r="SAB30" s="261"/>
      <c r="SAC30" s="262"/>
      <c r="SAD30" s="262"/>
      <c r="SAE30" s="262"/>
      <c r="SAF30" s="262"/>
      <c r="SAG30" s="262"/>
      <c r="SAH30" s="270"/>
      <c r="SAI30" s="546"/>
      <c r="SAJ30" s="546"/>
      <c r="SAK30" s="189"/>
      <c r="SAL30" s="261"/>
      <c r="SAM30" s="262"/>
      <c r="SAN30" s="262"/>
      <c r="SAO30" s="262"/>
      <c r="SAP30" s="262"/>
      <c r="SAQ30" s="262"/>
      <c r="SAR30" s="270"/>
      <c r="SAS30" s="546"/>
      <c r="SAT30" s="546"/>
      <c r="SAU30" s="189"/>
      <c r="SAV30" s="261"/>
      <c r="SAW30" s="262"/>
      <c r="SAX30" s="262"/>
      <c r="SAY30" s="262"/>
      <c r="SAZ30" s="262"/>
      <c r="SBA30" s="262"/>
      <c r="SBB30" s="270"/>
      <c r="SBC30" s="546"/>
      <c r="SBD30" s="546"/>
      <c r="SBE30" s="189"/>
      <c r="SBF30" s="261"/>
      <c r="SBG30" s="262"/>
      <c r="SBH30" s="262"/>
      <c r="SBI30" s="262"/>
      <c r="SBJ30" s="262"/>
      <c r="SBK30" s="262"/>
      <c r="SBL30" s="270"/>
      <c r="SBM30" s="546"/>
      <c r="SBN30" s="546"/>
      <c r="SBO30" s="189"/>
      <c r="SBP30" s="261"/>
      <c r="SBQ30" s="262"/>
      <c r="SBR30" s="262"/>
      <c r="SBS30" s="262"/>
      <c r="SBT30" s="262"/>
      <c r="SBU30" s="262"/>
      <c r="SBV30" s="270"/>
      <c r="SBW30" s="546"/>
      <c r="SBX30" s="546"/>
      <c r="SBY30" s="189"/>
      <c r="SBZ30" s="261"/>
      <c r="SCA30" s="262"/>
      <c r="SCB30" s="262"/>
      <c r="SCC30" s="262"/>
      <c r="SCD30" s="262"/>
      <c r="SCE30" s="262"/>
      <c r="SCF30" s="270"/>
      <c r="SCG30" s="546"/>
      <c r="SCH30" s="546"/>
      <c r="SCI30" s="189"/>
      <c r="SCJ30" s="261"/>
      <c r="SCK30" s="262"/>
      <c r="SCL30" s="262"/>
      <c r="SCM30" s="262"/>
      <c r="SCN30" s="262"/>
      <c r="SCO30" s="262"/>
      <c r="SCP30" s="270"/>
      <c r="SCQ30" s="546"/>
      <c r="SCR30" s="546"/>
      <c r="SCS30" s="189"/>
      <c r="SCT30" s="261"/>
      <c r="SCU30" s="262"/>
      <c r="SCV30" s="262"/>
      <c r="SCW30" s="262"/>
      <c r="SCX30" s="262"/>
      <c r="SCY30" s="262"/>
      <c r="SCZ30" s="270"/>
      <c r="SDA30" s="546"/>
      <c r="SDB30" s="546"/>
      <c r="SDC30" s="189"/>
      <c r="SDD30" s="261"/>
      <c r="SDE30" s="262"/>
      <c r="SDF30" s="262"/>
      <c r="SDG30" s="262"/>
      <c r="SDH30" s="262"/>
      <c r="SDI30" s="262"/>
      <c r="SDJ30" s="270"/>
      <c r="SDK30" s="546"/>
      <c r="SDL30" s="546"/>
      <c r="SDM30" s="189"/>
      <c r="SDN30" s="261"/>
      <c r="SDO30" s="262"/>
      <c r="SDP30" s="262"/>
      <c r="SDQ30" s="262"/>
      <c r="SDR30" s="262"/>
      <c r="SDS30" s="262"/>
      <c r="SDT30" s="270"/>
      <c r="SDU30" s="546"/>
      <c r="SDV30" s="546"/>
      <c r="SDW30" s="189"/>
      <c r="SDX30" s="261"/>
      <c r="SDY30" s="262"/>
      <c r="SDZ30" s="262"/>
      <c r="SEA30" s="262"/>
      <c r="SEB30" s="262"/>
      <c r="SEC30" s="262"/>
      <c r="SED30" s="270"/>
      <c r="SEE30" s="546"/>
      <c r="SEF30" s="546"/>
      <c r="SEG30" s="189"/>
      <c r="SEH30" s="261"/>
      <c r="SEI30" s="262"/>
      <c r="SEJ30" s="262"/>
      <c r="SEK30" s="262"/>
      <c r="SEL30" s="262"/>
      <c r="SEM30" s="262"/>
      <c r="SEN30" s="270"/>
      <c r="SEO30" s="546"/>
      <c r="SEP30" s="546"/>
      <c r="SEQ30" s="189"/>
      <c r="SER30" s="261"/>
      <c r="SES30" s="262"/>
      <c r="SET30" s="262"/>
      <c r="SEU30" s="262"/>
      <c r="SEV30" s="262"/>
      <c r="SEW30" s="262"/>
      <c r="SEX30" s="270"/>
      <c r="SEY30" s="546"/>
      <c r="SEZ30" s="546"/>
      <c r="SFA30" s="189"/>
      <c r="SFB30" s="261"/>
      <c r="SFC30" s="262"/>
      <c r="SFD30" s="262"/>
      <c r="SFE30" s="262"/>
      <c r="SFF30" s="262"/>
      <c r="SFG30" s="262"/>
      <c r="SFH30" s="270"/>
      <c r="SFI30" s="546"/>
      <c r="SFJ30" s="546"/>
      <c r="SFK30" s="189"/>
      <c r="SFL30" s="261"/>
      <c r="SFM30" s="262"/>
      <c r="SFN30" s="262"/>
      <c r="SFO30" s="262"/>
      <c r="SFP30" s="262"/>
      <c r="SFQ30" s="262"/>
      <c r="SFR30" s="270"/>
      <c r="SFS30" s="546"/>
      <c r="SFT30" s="546"/>
      <c r="SFU30" s="189"/>
      <c r="SFV30" s="261"/>
      <c r="SFW30" s="262"/>
      <c r="SFX30" s="262"/>
      <c r="SFY30" s="262"/>
      <c r="SFZ30" s="262"/>
      <c r="SGA30" s="262"/>
      <c r="SGB30" s="270"/>
      <c r="SGC30" s="546"/>
      <c r="SGD30" s="546"/>
      <c r="SGE30" s="189"/>
      <c r="SGF30" s="261"/>
      <c r="SGG30" s="262"/>
      <c r="SGH30" s="262"/>
      <c r="SGI30" s="262"/>
      <c r="SGJ30" s="262"/>
      <c r="SGK30" s="262"/>
      <c r="SGL30" s="270"/>
      <c r="SGM30" s="546"/>
      <c r="SGN30" s="546"/>
      <c r="SGO30" s="189"/>
      <c r="SGP30" s="261"/>
      <c r="SGQ30" s="262"/>
      <c r="SGR30" s="262"/>
      <c r="SGS30" s="262"/>
      <c r="SGT30" s="262"/>
      <c r="SGU30" s="262"/>
      <c r="SGV30" s="270"/>
      <c r="SGW30" s="546"/>
      <c r="SGX30" s="546"/>
      <c r="SGY30" s="189"/>
      <c r="SGZ30" s="261"/>
      <c r="SHA30" s="262"/>
      <c r="SHB30" s="262"/>
      <c r="SHC30" s="262"/>
      <c r="SHD30" s="262"/>
      <c r="SHE30" s="262"/>
      <c r="SHF30" s="270"/>
      <c r="SHG30" s="546"/>
      <c r="SHH30" s="546"/>
      <c r="SHI30" s="189"/>
      <c r="SHJ30" s="261"/>
      <c r="SHK30" s="262"/>
      <c r="SHL30" s="262"/>
      <c r="SHM30" s="262"/>
      <c r="SHN30" s="262"/>
      <c r="SHO30" s="262"/>
      <c r="SHP30" s="270"/>
      <c r="SHQ30" s="546"/>
      <c r="SHR30" s="546"/>
      <c r="SHS30" s="189"/>
      <c r="SHT30" s="261"/>
      <c r="SHU30" s="262"/>
      <c r="SHV30" s="262"/>
      <c r="SHW30" s="262"/>
      <c r="SHX30" s="262"/>
      <c r="SHY30" s="262"/>
      <c r="SHZ30" s="270"/>
      <c r="SIA30" s="546"/>
      <c r="SIB30" s="546"/>
      <c r="SIC30" s="189"/>
      <c r="SID30" s="261"/>
      <c r="SIE30" s="262"/>
      <c r="SIF30" s="262"/>
      <c r="SIG30" s="262"/>
      <c r="SIH30" s="262"/>
      <c r="SII30" s="262"/>
      <c r="SIJ30" s="270"/>
      <c r="SIK30" s="546"/>
      <c r="SIL30" s="546"/>
      <c r="SIM30" s="189"/>
      <c r="SIN30" s="261"/>
      <c r="SIO30" s="262"/>
      <c r="SIP30" s="262"/>
      <c r="SIQ30" s="262"/>
      <c r="SIR30" s="262"/>
      <c r="SIS30" s="262"/>
      <c r="SIT30" s="270"/>
      <c r="SIU30" s="546"/>
      <c r="SIV30" s="546"/>
      <c r="SIW30" s="189"/>
      <c r="SIX30" s="261"/>
      <c r="SIY30" s="262"/>
      <c r="SIZ30" s="262"/>
      <c r="SJA30" s="262"/>
      <c r="SJB30" s="262"/>
      <c r="SJC30" s="262"/>
      <c r="SJD30" s="270"/>
      <c r="SJE30" s="546"/>
      <c r="SJF30" s="546"/>
      <c r="SJG30" s="189"/>
      <c r="SJH30" s="261"/>
      <c r="SJI30" s="262"/>
      <c r="SJJ30" s="262"/>
      <c r="SJK30" s="262"/>
      <c r="SJL30" s="262"/>
      <c r="SJM30" s="262"/>
      <c r="SJN30" s="270"/>
      <c r="SJO30" s="546"/>
      <c r="SJP30" s="546"/>
      <c r="SJQ30" s="189"/>
      <c r="SJR30" s="261"/>
      <c r="SJS30" s="262"/>
      <c r="SJT30" s="262"/>
      <c r="SJU30" s="262"/>
      <c r="SJV30" s="262"/>
      <c r="SJW30" s="262"/>
      <c r="SJX30" s="270"/>
      <c r="SJY30" s="546"/>
      <c r="SJZ30" s="546"/>
      <c r="SKA30" s="189"/>
      <c r="SKB30" s="261"/>
      <c r="SKC30" s="262"/>
      <c r="SKD30" s="262"/>
      <c r="SKE30" s="262"/>
      <c r="SKF30" s="262"/>
      <c r="SKG30" s="262"/>
      <c r="SKH30" s="270"/>
      <c r="SKI30" s="546"/>
      <c r="SKJ30" s="546"/>
      <c r="SKK30" s="189"/>
      <c r="SKL30" s="261"/>
      <c r="SKM30" s="262"/>
      <c r="SKN30" s="262"/>
      <c r="SKO30" s="262"/>
      <c r="SKP30" s="262"/>
      <c r="SKQ30" s="262"/>
      <c r="SKR30" s="270"/>
      <c r="SKS30" s="546"/>
      <c r="SKT30" s="546"/>
      <c r="SKU30" s="189"/>
      <c r="SKV30" s="261"/>
      <c r="SKW30" s="262"/>
      <c r="SKX30" s="262"/>
      <c r="SKY30" s="262"/>
      <c r="SKZ30" s="262"/>
      <c r="SLA30" s="262"/>
      <c r="SLB30" s="270"/>
      <c r="SLC30" s="546"/>
      <c r="SLD30" s="546"/>
      <c r="SLE30" s="189"/>
      <c r="SLF30" s="261"/>
      <c r="SLG30" s="262"/>
      <c r="SLH30" s="262"/>
      <c r="SLI30" s="262"/>
      <c r="SLJ30" s="262"/>
      <c r="SLK30" s="262"/>
      <c r="SLL30" s="270"/>
      <c r="SLM30" s="546"/>
      <c r="SLN30" s="546"/>
      <c r="SLO30" s="189"/>
      <c r="SLP30" s="261"/>
      <c r="SLQ30" s="262"/>
      <c r="SLR30" s="262"/>
      <c r="SLS30" s="262"/>
      <c r="SLT30" s="262"/>
      <c r="SLU30" s="262"/>
      <c r="SLV30" s="270"/>
      <c r="SLW30" s="546"/>
      <c r="SLX30" s="546"/>
      <c r="SLY30" s="189"/>
      <c r="SLZ30" s="261"/>
      <c r="SMA30" s="262"/>
      <c r="SMB30" s="262"/>
      <c r="SMC30" s="262"/>
      <c r="SMD30" s="262"/>
      <c r="SME30" s="262"/>
      <c r="SMF30" s="270"/>
      <c r="SMG30" s="546"/>
      <c r="SMH30" s="546"/>
      <c r="SMI30" s="189"/>
      <c r="SMJ30" s="261"/>
      <c r="SMK30" s="262"/>
      <c r="SML30" s="262"/>
      <c r="SMM30" s="262"/>
      <c r="SMN30" s="262"/>
      <c r="SMO30" s="262"/>
      <c r="SMP30" s="270"/>
      <c r="SMQ30" s="546"/>
      <c r="SMR30" s="546"/>
      <c r="SMS30" s="189"/>
      <c r="SMT30" s="261"/>
      <c r="SMU30" s="262"/>
      <c r="SMV30" s="262"/>
      <c r="SMW30" s="262"/>
      <c r="SMX30" s="262"/>
      <c r="SMY30" s="262"/>
      <c r="SMZ30" s="270"/>
      <c r="SNA30" s="546"/>
      <c r="SNB30" s="546"/>
      <c r="SNC30" s="189"/>
      <c r="SND30" s="261"/>
      <c r="SNE30" s="262"/>
      <c r="SNF30" s="262"/>
      <c r="SNG30" s="262"/>
      <c r="SNH30" s="262"/>
      <c r="SNI30" s="262"/>
      <c r="SNJ30" s="270"/>
      <c r="SNK30" s="546"/>
      <c r="SNL30" s="546"/>
      <c r="SNM30" s="189"/>
      <c r="SNN30" s="261"/>
      <c r="SNO30" s="262"/>
      <c r="SNP30" s="262"/>
      <c r="SNQ30" s="262"/>
      <c r="SNR30" s="262"/>
      <c r="SNS30" s="262"/>
      <c r="SNT30" s="270"/>
      <c r="SNU30" s="546"/>
      <c r="SNV30" s="546"/>
      <c r="SNW30" s="189"/>
      <c r="SNX30" s="261"/>
      <c r="SNY30" s="262"/>
      <c r="SNZ30" s="262"/>
      <c r="SOA30" s="262"/>
      <c r="SOB30" s="262"/>
      <c r="SOC30" s="262"/>
      <c r="SOD30" s="270"/>
      <c r="SOE30" s="546"/>
      <c r="SOF30" s="546"/>
      <c r="SOG30" s="189"/>
      <c r="SOH30" s="261"/>
      <c r="SOI30" s="262"/>
      <c r="SOJ30" s="262"/>
      <c r="SOK30" s="262"/>
      <c r="SOL30" s="262"/>
      <c r="SOM30" s="262"/>
      <c r="SON30" s="270"/>
      <c r="SOO30" s="546"/>
      <c r="SOP30" s="546"/>
      <c r="SOQ30" s="189"/>
      <c r="SOR30" s="261"/>
      <c r="SOS30" s="262"/>
      <c r="SOT30" s="262"/>
      <c r="SOU30" s="262"/>
      <c r="SOV30" s="262"/>
      <c r="SOW30" s="262"/>
      <c r="SOX30" s="270"/>
      <c r="SOY30" s="546"/>
      <c r="SOZ30" s="546"/>
      <c r="SPA30" s="189"/>
      <c r="SPB30" s="261"/>
      <c r="SPC30" s="262"/>
      <c r="SPD30" s="262"/>
      <c r="SPE30" s="262"/>
      <c r="SPF30" s="262"/>
      <c r="SPG30" s="262"/>
      <c r="SPH30" s="270"/>
      <c r="SPI30" s="546"/>
      <c r="SPJ30" s="546"/>
      <c r="SPK30" s="189"/>
      <c r="SPL30" s="261"/>
      <c r="SPM30" s="262"/>
      <c r="SPN30" s="262"/>
      <c r="SPO30" s="262"/>
      <c r="SPP30" s="262"/>
      <c r="SPQ30" s="262"/>
      <c r="SPR30" s="270"/>
      <c r="SPS30" s="546"/>
      <c r="SPT30" s="546"/>
      <c r="SPU30" s="189"/>
      <c r="SPV30" s="261"/>
      <c r="SPW30" s="262"/>
      <c r="SPX30" s="262"/>
      <c r="SPY30" s="262"/>
      <c r="SPZ30" s="262"/>
      <c r="SQA30" s="262"/>
      <c r="SQB30" s="270"/>
      <c r="SQC30" s="546"/>
      <c r="SQD30" s="546"/>
      <c r="SQE30" s="189"/>
      <c r="SQF30" s="261"/>
      <c r="SQG30" s="262"/>
      <c r="SQH30" s="262"/>
      <c r="SQI30" s="262"/>
      <c r="SQJ30" s="262"/>
      <c r="SQK30" s="262"/>
      <c r="SQL30" s="270"/>
      <c r="SQM30" s="546"/>
      <c r="SQN30" s="546"/>
      <c r="SQO30" s="189"/>
      <c r="SQP30" s="261"/>
      <c r="SQQ30" s="262"/>
      <c r="SQR30" s="262"/>
      <c r="SQS30" s="262"/>
      <c r="SQT30" s="262"/>
      <c r="SQU30" s="262"/>
      <c r="SQV30" s="270"/>
      <c r="SQW30" s="546"/>
      <c r="SQX30" s="546"/>
      <c r="SQY30" s="189"/>
      <c r="SQZ30" s="261"/>
      <c r="SRA30" s="262"/>
      <c r="SRB30" s="262"/>
      <c r="SRC30" s="262"/>
      <c r="SRD30" s="262"/>
      <c r="SRE30" s="262"/>
      <c r="SRF30" s="270"/>
      <c r="SRG30" s="546"/>
      <c r="SRH30" s="546"/>
      <c r="SRI30" s="189"/>
      <c r="SRJ30" s="261"/>
      <c r="SRK30" s="262"/>
      <c r="SRL30" s="262"/>
      <c r="SRM30" s="262"/>
      <c r="SRN30" s="262"/>
      <c r="SRO30" s="262"/>
      <c r="SRP30" s="270"/>
      <c r="SRQ30" s="546"/>
      <c r="SRR30" s="546"/>
      <c r="SRS30" s="189"/>
      <c r="SRT30" s="261"/>
      <c r="SRU30" s="262"/>
      <c r="SRV30" s="262"/>
      <c r="SRW30" s="262"/>
      <c r="SRX30" s="262"/>
      <c r="SRY30" s="262"/>
      <c r="SRZ30" s="270"/>
      <c r="SSA30" s="546"/>
      <c r="SSB30" s="546"/>
      <c r="SSC30" s="189"/>
      <c r="SSD30" s="261"/>
      <c r="SSE30" s="262"/>
      <c r="SSF30" s="262"/>
      <c r="SSG30" s="262"/>
      <c r="SSH30" s="262"/>
      <c r="SSI30" s="262"/>
      <c r="SSJ30" s="270"/>
      <c r="SSK30" s="546"/>
      <c r="SSL30" s="546"/>
      <c r="SSM30" s="189"/>
      <c r="SSN30" s="261"/>
      <c r="SSO30" s="262"/>
      <c r="SSP30" s="262"/>
      <c r="SSQ30" s="262"/>
      <c r="SSR30" s="262"/>
      <c r="SSS30" s="262"/>
      <c r="SST30" s="270"/>
      <c r="SSU30" s="546"/>
      <c r="SSV30" s="546"/>
      <c r="SSW30" s="189"/>
      <c r="SSX30" s="261"/>
      <c r="SSY30" s="262"/>
      <c r="SSZ30" s="262"/>
      <c r="STA30" s="262"/>
      <c r="STB30" s="262"/>
      <c r="STC30" s="262"/>
      <c r="STD30" s="270"/>
      <c r="STE30" s="546"/>
      <c r="STF30" s="546"/>
      <c r="STG30" s="189"/>
      <c r="STH30" s="261"/>
      <c r="STI30" s="262"/>
      <c r="STJ30" s="262"/>
      <c r="STK30" s="262"/>
      <c r="STL30" s="262"/>
      <c r="STM30" s="262"/>
      <c r="STN30" s="270"/>
      <c r="STO30" s="546"/>
      <c r="STP30" s="546"/>
      <c r="STQ30" s="189"/>
      <c r="STR30" s="261"/>
      <c r="STS30" s="262"/>
      <c r="STT30" s="262"/>
      <c r="STU30" s="262"/>
      <c r="STV30" s="262"/>
      <c r="STW30" s="262"/>
      <c r="STX30" s="270"/>
      <c r="STY30" s="546"/>
      <c r="STZ30" s="546"/>
      <c r="SUA30" s="189"/>
      <c r="SUB30" s="261"/>
      <c r="SUC30" s="262"/>
      <c r="SUD30" s="262"/>
      <c r="SUE30" s="262"/>
      <c r="SUF30" s="262"/>
      <c r="SUG30" s="262"/>
      <c r="SUH30" s="270"/>
      <c r="SUI30" s="546"/>
      <c r="SUJ30" s="546"/>
      <c r="SUK30" s="189"/>
      <c r="SUL30" s="261"/>
      <c r="SUM30" s="262"/>
      <c r="SUN30" s="262"/>
      <c r="SUO30" s="262"/>
      <c r="SUP30" s="262"/>
      <c r="SUQ30" s="262"/>
      <c r="SUR30" s="270"/>
      <c r="SUS30" s="546"/>
      <c r="SUT30" s="546"/>
      <c r="SUU30" s="189"/>
      <c r="SUV30" s="261"/>
      <c r="SUW30" s="262"/>
      <c r="SUX30" s="262"/>
      <c r="SUY30" s="262"/>
      <c r="SUZ30" s="262"/>
      <c r="SVA30" s="262"/>
      <c r="SVB30" s="270"/>
      <c r="SVC30" s="546"/>
      <c r="SVD30" s="546"/>
      <c r="SVE30" s="189"/>
      <c r="SVF30" s="261"/>
      <c r="SVG30" s="262"/>
      <c r="SVH30" s="262"/>
      <c r="SVI30" s="262"/>
      <c r="SVJ30" s="262"/>
      <c r="SVK30" s="262"/>
      <c r="SVL30" s="270"/>
      <c r="SVM30" s="546"/>
      <c r="SVN30" s="546"/>
      <c r="SVO30" s="189"/>
      <c r="SVP30" s="261"/>
      <c r="SVQ30" s="262"/>
      <c r="SVR30" s="262"/>
      <c r="SVS30" s="262"/>
      <c r="SVT30" s="262"/>
      <c r="SVU30" s="262"/>
      <c r="SVV30" s="270"/>
      <c r="SVW30" s="546"/>
      <c r="SVX30" s="546"/>
      <c r="SVY30" s="189"/>
      <c r="SVZ30" s="261"/>
      <c r="SWA30" s="262"/>
      <c r="SWB30" s="262"/>
      <c r="SWC30" s="262"/>
      <c r="SWD30" s="262"/>
      <c r="SWE30" s="262"/>
      <c r="SWF30" s="270"/>
      <c r="SWG30" s="546"/>
      <c r="SWH30" s="546"/>
      <c r="SWI30" s="189"/>
      <c r="SWJ30" s="261"/>
      <c r="SWK30" s="262"/>
      <c r="SWL30" s="262"/>
      <c r="SWM30" s="262"/>
      <c r="SWN30" s="262"/>
      <c r="SWO30" s="262"/>
      <c r="SWP30" s="270"/>
      <c r="SWQ30" s="546"/>
      <c r="SWR30" s="546"/>
      <c r="SWS30" s="189"/>
      <c r="SWT30" s="261"/>
      <c r="SWU30" s="262"/>
      <c r="SWV30" s="262"/>
      <c r="SWW30" s="262"/>
      <c r="SWX30" s="262"/>
      <c r="SWY30" s="262"/>
      <c r="SWZ30" s="270"/>
      <c r="SXA30" s="546"/>
      <c r="SXB30" s="546"/>
      <c r="SXC30" s="189"/>
      <c r="SXD30" s="261"/>
      <c r="SXE30" s="262"/>
      <c r="SXF30" s="262"/>
      <c r="SXG30" s="262"/>
      <c r="SXH30" s="262"/>
      <c r="SXI30" s="262"/>
      <c r="SXJ30" s="270"/>
      <c r="SXK30" s="546"/>
      <c r="SXL30" s="546"/>
      <c r="SXM30" s="189"/>
      <c r="SXN30" s="261"/>
      <c r="SXO30" s="262"/>
      <c r="SXP30" s="262"/>
      <c r="SXQ30" s="262"/>
      <c r="SXR30" s="262"/>
      <c r="SXS30" s="262"/>
      <c r="SXT30" s="270"/>
      <c r="SXU30" s="546"/>
      <c r="SXV30" s="546"/>
      <c r="SXW30" s="189"/>
      <c r="SXX30" s="261"/>
      <c r="SXY30" s="262"/>
      <c r="SXZ30" s="262"/>
      <c r="SYA30" s="262"/>
      <c r="SYB30" s="262"/>
      <c r="SYC30" s="262"/>
      <c r="SYD30" s="270"/>
      <c r="SYE30" s="546"/>
      <c r="SYF30" s="546"/>
      <c r="SYG30" s="189"/>
      <c r="SYH30" s="261"/>
      <c r="SYI30" s="262"/>
      <c r="SYJ30" s="262"/>
      <c r="SYK30" s="262"/>
      <c r="SYL30" s="262"/>
      <c r="SYM30" s="262"/>
      <c r="SYN30" s="270"/>
      <c r="SYO30" s="546"/>
      <c r="SYP30" s="546"/>
      <c r="SYQ30" s="189"/>
      <c r="SYR30" s="261"/>
      <c r="SYS30" s="262"/>
      <c r="SYT30" s="262"/>
      <c r="SYU30" s="262"/>
      <c r="SYV30" s="262"/>
      <c r="SYW30" s="262"/>
      <c r="SYX30" s="270"/>
      <c r="SYY30" s="546"/>
      <c r="SYZ30" s="546"/>
      <c r="SZA30" s="189"/>
      <c r="SZB30" s="261"/>
      <c r="SZC30" s="262"/>
      <c r="SZD30" s="262"/>
      <c r="SZE30" s="262"/>
      <c r="SZF30" s="262"/>
      <c r="SZG30" s="262"/>
      <c r="SZH30" s="270"/>
      <c r="SZI30" s="546"/>
      <c r="SZJ30" s="546"/>
      <c r="SZK30" s="189"/>
      <c r="SZL30" s="261"/>
      <c r="SZM30" s="262"/>
      <c r="SZN30" s="262"/>
      <c r="SZO30" s="262"/>
      <c r="SZP30" s="262"/>
      <c r="SZQ30" s="262"/>
      <c r="SZR30" s="270"/>
      <c r="SZS30" s="546"/>
      <c r="SZT30" s="546"/>
      <c r="SZU30" s="189"/>
      <c r="SZV30" s="261"/>
      <c r="SZW30" s="262"/>
      <c r="SZX30" s="262"/>
      <c r="SZY30" s="262"/>
      <c r="SZZ30" s="262"/>
      <c r="TAA30" s="262"/>
      <c r="TAB30" s="270"/>
      <c r="TAC30" s="546"/>
      <c r="TAD30" s="546"/>
      <c r="TAE30" s="189"/>
      <c r="TAF30" s="261"/>
      <c r="TAG30" s="262"/>
      <c r="TAH30" s="262"/>
      <c r="TAI30" s="262"/>
      <c r="TAJ30" s="262"/>
      <c r="TAK30" s="262"/>
      <c r="TAL30" s="270"/>
      <c r="TAM30" s="546"/>
      <c r="TAN30" s="546"/>
      <c r="TAO30" s="189"/>
      <c r="TAP30" s="261"/>
      <c r="TAQ30" s="262"/>
      <c r="TAR30" s="262"/>
      <c r="TAS30" s="262"/>
      <c r="TAT30" s="262"/>
      <c r="TAU30" s="262"/>
      <c r="TAV30" s="270"/>
      <c r="TAW30" s="546"/>
      <c r="TAX30" s="546"/>
      <c r="TAY30" s="189"/>
      <c r="TAZ30" s="261"/>
      <c r="TBA30" s="262"/>
      <c r="TBB30" s="262"/>
      <c r="TBC30" s="262"/>
      <c r="TBD30" s="262"/>
      <c r="TBE30" s="262"/>
      <c r="TBF30" s="270"/>
      <c r="TBG30" s="546"/>
      <c r="TBH30" s="546"/>
      <c r="TBI30" s="189"/>
      <c r="TBJ30" s="261"/>
      <c r="TBK30" s="262"/>
      <c r="TBL30" s="262"/>
      <c r="TBM30" s="262"/>
      <c r="TBN30" s="262"/>
      <c r="TBO30" s="262"/>
      <c r="TBP30" s="270"/>
      <c r="TBQ30" s="546"/>
      <c r="TBR30" s="546"/>
      <c r="TBS30" s="189"/>
      <c r="TBT30" s="261"/>
      <c r="TBU30" s="262"/>
      <c r="TBV30" s="262"/>
      <c r="TBW30" s="262"/>
      <c r="TBX30" s="262"/>
      <c r="TBY30" s="262"/>
      <c r="TBZ30" s="270"/>
      <c r="TCA30" s="546"/>
      <c r="TCB30" s="546"/>
      <c r="TCC30" s="189"/>
      <c r="TCD30" s="261"/>
      <c r="TCE30" s="262"/>
      <c r="TCF30" s="262"/>
      <c r="TCG30" s="262"/>
      <c r="TCH30" s="262"/>
      <c r="TCI30" s="262"/>
      <c r="TCJ30" s="270"/>
      <c r="TCK30" s="546"/>
      <c r="TCL30" s="546"/>
      <c r="TCM30" s="189"/>
      <c r="TCN30" s="261"/>
      <c r="TCO30" s="262"/>
      <c r="TCP30" s="262"/>
      <c r="TCQ30" s="262"/>
      <c r="TCR30" s="262"/>
      <c r="TCS30" s="262"/>
      <c r="TCT30" s="270"/>
      <c r="TCU30" s="546"/>
      <c r="TCV30" s="546"/>
      <c r="TCW30" s="189"/>
      <c r="TCX30" s="261"/>
      <c r="TCY30" s="262"/>
      <c r="TCZ30" s="262"/>
      <c r="TDA30" s="262"/>
      <c r="TDB30" s="262"/>
      <c r="TDC30" s="262"/>
      <c r="TDD30" s="270"/>
      <c r="TDE30" s="546"/>
      <c r="TDF30" s="546"/>
      <c r="TDG30" s="189"/>
      <c r="TDH30" s="261"/>
      <c r="TDI30" s="262"/>
      <c r="TDJ30" s="262"/>
      <c r="TDK30" s="262"/>
      <c r="TDL30" s="262"/>
      <c r="TDM30" s="262"/>
      <c r="TDN30" s="270"/>
      <c r="TDO30" s="546"/>
      <c r="TDP30" s="546"/>
      <c r="TDQ30" s="189"/>
      <c r="TDR30" s="261"/>
      <c r="TDS30" s="262"/>
      <c r="TDT30" s="262"/>
      <c r="TDU30" s="262"/>
      <c r="TDV30" s="262"/>
      <c r="TDW30" s="262"/>
      <c r="TDX30" s="270"/>
      <c r="TDY30" s="546"/>
      <c r="TDZ30" s="546"/>
      <c r="TEA30" s="189"/>
      <c r="TEB30" s="261"/>
      <c r="TEC30" s="262"/>
      <c r="TED30" s="262"/>
      <c r="TEE30" s="262"/>
      <c r="TEF30" s="262"/>
      <c r="TEG30" s="262"/>
      <c r="TEH30" s="270"/>
      <c r="TEI30" s="546"/>
      <c r="TEJ30" s="546"/>
      <c r="TEK30" s="189"/>
      <c r="TEL30" s="261"/>
      <c r="TEM30" s="262"/>
      <c r="TEN30" s="262"/>
      <c r="TEO30" s="262"/>
      <c r="TEP30" s="262"/>
      <c r="TEQ30" s="262"/>
      <c r="TER30" s="270"/>
      <c r="TES30" s="546"/>
      <c r="TET30" s="546"/>
      <c r="TEU30" s="189"/>
      <c r="TEV30" s="261"/>
      <c r="TEW30" s="262"/>
      <c r="TEX30" s="262"/>
      <c r="TEY30" s="262"/>
      <c r="TEZ30" s="262"/>
      <c r="TFA30" s="262"/>
      <c r="TFB30" s="270"/>
      <c r="TFC30" s="546"/>
      <c r="TFD30" s="546"/>
      <c r="TFE30" s="189"/>
      <c r="TFF30" s="261"/>
      <c r="TFG30" s="262"/>
      <c r="TFH30" s="262"/>
      <c r="TFI30" s="262"/>
      <c r="TFJ30" s="262"/>
      <c r="TFK30" s="262"/>
      <c r="TFL30" s="270"/>
      <c r="TFM30" s="546"/>
      <c r="TFN30" s="546"/>
      <c r="TFO30" s="189"/>
      <c r="TFP30" s="261"/>
      <c r="TFQ30" s="262"/>
      <c r="TFR30" s="262"/>
      <c r="TFS30" s="262"/>
      <c r="TFT30" s="262"/>
      <c r="TFU30" s="262"/>
      <c r="TFV30" s="270"/>
      <c r="TFW30" s="546"/>
      <c r="TFX30" s="546"/>
      <c r="TFY30" s="189"/>
      <c r="TFZ30" s="261"/>
      <c r="TGA30" s="262"/>
      <c r="TGB30" s="262"/>
      <c r="TGC30" s="262"/>
      <c r="TGD30" s="262"/>
      <c r="TGE30" s="262"/>
      <c r="TGF30" s="270"/>
      <c r="TGG30" s="546"/>
      <c r="TGH30" s="546"/>
      <c r="TGI30" s="189"/>
      <c r="TGJ30" s="261"/>
      <c r="TGK30" s="262"/>
      <c r="TGL30" s="262"/>
      <c r="TGM30" s="262"/>
      <c r="TGN30" s="262"/>
      <c r="TGO30" s="262"/>
      <c r="TGP30" s="270"/>
      <c r="TGQ30" s="546"/>
      <c r="TGR30" s="546"/>
      <c r="TGS30" s="189"/>
      <c r="TGT30" s="261"/>
      <c r="TGU30" s="262"/>
      <c r="TGV30" s="262"/>
      <c r="TGW30" s="262"/>
      <c r="TGX30" s="262"/>
      <c r="TGY30" s="262"/>
      <c r="TGZ30" s="270"/>
      <c r="THA30" s="546"/>
      <c r="THB30" s="546"/>
      <c r="THC30" s="189"/>
      <c r="THD30" s="261"/>
      <c r="THE30" s="262"/>
      <c r="THF30" s="262"/>
      <c r="THG30" s="262"/>
      <c r="THH30" s="262"/>
      <c r="THI30" s="262"/>
      <c r="THJ30" s="270"/>
      <c r="THK30" s="546"/>
      <c r="THL30" s="546"/>
      <c r="THM30" s="189"/>
      <c r="THN30" s="261"/>
      <c r="THO30" s="262"/>
      <c r="THP30" s="262"/>
      <c r="THQ30" s="262"/>
      <c r="THR30" s="262"/>
      <c r="THS30" s="262"/>
      <c r="THT30" s="270"/>
      <c r="THU30" s="546"/>
      <c r="THV30" s="546"/>
      <c r="THW30" s="189"/>
      <c r="THX30" s="261"/>
      <c r="THY30" s="262"/>
      <c r="THZ30" s="262"/>
      <c r="TIA30" s="262"/>
      <c r="TIB30" s="262"/>
      <c r="TIC30" s="262"/>
      <c r="TID30" s="270"/>
      <c r="TIE30" s="546"/>
      <c r="TIF30" s="546"/>
      <c r="TIG30" s="189"/>
      <c r="TIH30" s="261"/>
      <c r="TII30" s="262"/>
      <c r="TIJ30" s="262"/>
      <c r="TIK30" s="262"/>
      <c r="TIL30" s="262"/>
      <c r="TIM30" s="262"/>
      <c r="TIN30" s="270"/>
      <c r="TIO30" s="546"/>
      <c r="TIP30" s="546"/>
      <c r="TIQ30" s="189"/>
      <c r="TIR30" s="261"/>
      <c r="TIS30" s="262"/>
      <c r="TIT30" s="262"/>
      <c r="TIU30" s="262"/>
      <c r="TIV30" s="262"/>
      <c r="TIW30" s="262"/>
      <c r="TIX30" s="270"/>
      <c r="TIY30" s="546"/>
      <c r="TIZ30" s="546"/>
      <c r="TJA30" s="189"/>
      <c r="TJB30" s="261"/>
      <c r="TJC30" s="262"/>
      <c r="TJD30" s="262"/>
      <c r="TJE30" s="262"/>
      <c r="TJF30" s="262"/>
      <c r="TJG30" s="262"/>
      <c r="TJH30" s="270"/>
      <c r="TJI30" s="546"/>
      <c r="TJJ30" s="546"/>
      <c r="TJK30" s="189"/>
      <c r="TJL30" s="261"/>
      <c r="TJM30" s="262"/>
      <c r="TJN30" s="262"/>
      <c r="TJO30" s="262"/>
      <c r="TJP30" s="262"/>
      <c r="TJQ30" s="262"/>
      <c r="TJR30" s="270"/>
      <c r="TJS30" s="546"/>
      <c r="TJT30" s="546"/>
      <c r="TJU30" s="189"/>
      <c r="TJV30" s="261"/>
      <c r="TJW30" s="262"/>
      <c r="TJX30" s="262"/>
      <c r="TJY30" s="262"/>
      <c r="TJZ30" s="262"/>
      <c r="TKA30" s="262"/>
      <c r="TKB30" s="270"/>
      <c r="TKC30" s="546"/>
      <c r="TKD30" s="546"/>
      <c r="TKE30" s="189"/>
      <c r="TKF30" s="261"/>
      <c r="TKG30" s="262"/>
      <c r="TKH30" s="262"/>
      <c r="TKI30" s="262"/>
      <c r="TKJ30" s="262"/>
      <c r="TKK30" s="262"/>
      <c r="TKL30" s="270"/>
      <c r="TKM30" s="546"/>
      <c r="TKN30" s="546"/>
      <c r="TKO30" s="189"/>
      <c r="TKP30" s="261"/>
      <c r="TKQ30" s="262"/>
      <c r="TKR30" s="262"/>
      <c r="TKS30" s="262"/>
      <c r="TKT30" s="262"/>
      <c r="TKU30" s="262"/>
      <c r="TKV30" s="270"/>
      <c r="TKW30" s="546"/>
      <c r="TKX30" s="546"/>
      <c r="TKY30" s="189"/>
      <c r="TKZ30" s="261"/>
      <c r="TLA30" s="262"/>
      <c r="TLB30" s="262"/>
      <c r="TLC30" s="262"/>
      <c r="TLD30" s="262"/>
      <c r="TLE30" s="262"/>
      <c r="TLF30" s="270"/>
      <c r="TLG30" s="546"/>
      <c r="TLH30" s="546"/>
      <c r="TLI30" s="189"/>
      <c r="TLJ30" s="261"/>
      <c r="TLK30" s="262"/>
      <c r="TLL30" s="262"/>
      <c r="TLM30" s="262"/>
      <c r="TLN30" s="262"/>
      <c r="TLO30" s="262"/>
      <c r="TLP30" s="270"/>
      <c r="TLQ30" s="546"/>
      <c r="TLR30" s="546"/>
      <c r="TLS30" s="189"/>
      <c r="TLT30" s="261"/>
      <c r="TLU30" s="262"/>
      <c r="TLV30" s="262"/>
      <c r="TLW30" s="262"/>
      <c r="TLX30" s="262"/>
      <c r="TLY30" s="262"/>
      <c r="TLZ30" s="270"/>
      <c r="TMA30" s="546"/>
      <c r="TMB30" s="546"/>
      <c r="TMC30" s="189"/>
      <c r="TMD30" s="261"/>
      <c r="TME30" s="262"/>
      <c r="TMF30" s="262"/>
      <c r="TMG30" s="262"/>
      <c r="TMH30" s="262"/>
      <c r="TMI30" s="262"/>
      <c r="TMJ30" s="270"/>
      <c r="TMK30" s="546"/>
      <c r="TML30" s="546"/>
      <c r="TMM30" s="189"/>
      <c r="TMN30" s="261"/>
      <c r="TMO30" s="262"/>
      <c r="TMP30" s="262"/>
      <c r="TMQ30" s="262"/>
      <c r="TMR30" s="262"/>
      <c r="TMS30" s="262"/>
      <c r="TMT30" s="270"/>
      <c r="TMU30" s="546"/>
      <c r="TMV30" s="546"/>
      <c r="TMW30" s="189"/>
      <c r="TMX30" s="261"/>
      <c r="TMY30" s="262"/>
      <c r="TMZ30" s="262"/>
      <c r="TNA30" s="262"/>
      <c r="TNB30" s="262"/>
      <c r="TNC30" s="262"/>
      <c r="TND30" s="270"/>
      <c r="TNE30" s="546"/>
      <c r="TNF30" s="546"/>
      <c r="TNG30" s="189"/>
      <c r="TNH30" s="261"/>
      <c r="TNI30" s="262"/>
      <c r="TNJ30" s="262"/>
      <c r="TNK30" s="262"/>
      <c r="TNL30" s="262"/>
      <c r="TNM30" s="262"/>
      <c r="TNN30" s="270"/>
      <c r="TNO30" s="546"/>
      <c r="TNP30" s="546"/>
      <c r="TNQ30" s="189"/>
      <c r="TNR30" s="261"/>
      <c r="TNS30" s="262"/>
      <c r="TNT30" s="262"/>
      <c r="TNU30" s="262"/>
      <c r="TNV30" s="262"/>
      <c r="TNW30" s="262"/>
      <c r="TNX30" s="270"/>
      <c r="TNY30" s="546"/>
      <c r="TNZ30" s="546"/>
      <c r="TOA30" s="189"/>
      <c r="TOB30" s="261"/>
      <c r="TOC30" s="262"/>
      <c r="TOD30" s="262"/>
      <c r="TOE30" s="262"/>
      <c r="TOF30" s="262"/>
      <c r="TOG30" s="262"/>
      <c r="TOH30" s="270"/>
      <c r="TOI30" s="546"/>
      <c r="TOJ30" s="546"/>
      <c r="TOK30" s="189"/>
      <c r="TOL30" s="261"/>
      <c r="TOM30" s="262"/>
      <c r="TON30" s="262"/>
      <c r="TOO30" s="262"/>
      <c r="TOP30" s="262"/>
      <c r="TOQ30" s="262"/>
      <c r="TOR30" s="270"/>
      <c r="TOS30" s="546"/>
      <c r="TOT30" s="546"/>
      <c r="TOU30" s="189"/>
      <c r="TOV30" s="261"/>
      <c r="TOW30" s="262"/>
      <c r="TOX30" s="262"/>
      <c r="TOY30" s="262"/>
      <c r="TOZ30" s="262"/>
      <c r="TPA30" s="262"/>
      <c r="TPB30" s="270"/>
      <c r="TPC30" s="546"/>
      <c r="TPD30" s="546"/>
      <c r="TPE30" s="189"/>
      <c r="TPF30" s="261"/>
      <c r="TPG30" s="262"/>
      <c r="TPH30" s="262"/>
      <c r="TPI30" s="262"/>
      <c r="TPJ30" s="262"/>
      <c r="TPK30" s="262"/>
      <c r="TPL30" s="270"/>
      <c r="TPM30" s="546"/>
      <c r="TPN30" s="546"/>
      <c r="TPO30" s="189"/>
      <c r="TPP30" s="261"/>
      <c r="TPQ30" s="262"/>
      <c r="TPR30" s="262"/>
      <c r="TPS30" s="262"/>
      <c r="TPT30" s="262"/>
      <c r="TPU30" s="262"/>
      <c r="TPV30" s="270"/>
      <c r="TPW30" s="546"/>
      <c r="TPX30" s="546"/>
      <c r="TPY30" s="189"/>
      <c r="TPZ30" s="261"/>
      <c r="TQA30" s="262"/>
      <c r="TQB30" s="262"/>
      <c r="TQC30" s="262"/>
      <c r="TQD30" s="262"/>
      <c r="TQE30" s="262"/>
      <c r="TQF30" s="270"/>
      <c r="TQG30" s="546"/>
      <c r="TQH30" s="546"/>
      <c r="TQI30" s="189"/>
      <c r="TQJ30" s="261"/>
      <c r="TQK30" s="262"/>
      <c r="TQL30" s="262"/>
      <c r="TQM30" s="262"/>
      <c r="TQN30" s="262"/>
      <c r="TQO30" s="262"/>
      <c r="TQP30" s="270"/>
      <c r="TQQ30" s="546"/>
      <c r="TQR30" s="546"/>
      <c r="TQS30" s="189"/>
      <c r="TQT30" s="261"/>
      <c r="TQU30" s="262"/>
      <c r="TQV30" s="262"/>
      <c r="TQW30" s="262"/>
      <c r="TQX30" s="262"/>
      <c r="TQY30" s="262"/>
      <c r="TQZ30" s="270"/>
      <c r="TRA30" s="546"/>
      <c r="TRB30" s="546"/>
      <c r="TRC30" s="189"/>
      <c r="TRD30" s="261"/>
      <c r="TRE30" s="262"/>
      <c r="TRF30" s="262"/>
      <c r="TRG30" s="262"/>
      <c r="TRH30" s="262"/>
      <c r="TRI30" s="262"/>
      <c r="TRJ30" s="270"/>
      <c r="TRK30" s="546"/>
      <c r="TRL30" s="546"/>
      <c r="TRM30" s="189"/>
      <c r="TRN30" s="261"/>
      <c r="TRO30" s="262"/>
      <c r="TRP30" s="262"/>
      <c r="TRQ30" s="262"/>
      <c r="TRR30" s="262"/>
      <c r="TRS30" s="262"/>
      <c r="TRT30" s="270"/>
      <c r="TRU30" s="546"/>
      <c r="TRV30" s="546"/>
      <c r="TRW30" s="189"/>
      <c r="TRX30" s="261"/>
      <c r="TRY30" s="262"/>
      <c r="TRZ30" s="262"/>
      <c r="TSA30" s="262"/>
      <c r="TSB30" s="262"/>
      <c r="TSC30" s="262"/>
      <c r="TSD30" s="270"/>
      <c r="TSE30" s="546"/>
      <c r="TSF30" s="546"/>
      <c r="TSG30" s="189"/>
      <c r="TSH30" s="261"/>
      <c r="TSI30" s="262"/>
      <c r="TSJ30" s="262"/>
      <c r="TSK30" s="262"/>
      <c r="TSL30" s="262"/>
      <c r="TSM30" s="262"/>
      <c r="TSN30" s="270"/>
      <c r="TSO30" s="546"/>
      <c r="TSP30" s="546"/>
      <c r="TSQ30" s="189"/>
      <c r="TSR30" s="261"/>
      <c r="TSS30" s="262"/>
      <c r="TST30" s="262"/>
      <c r="TSU30" s="262"/>
      <c r="TSV30" s="262"/>
      <c r="TSW30" s="262"/>
      <c r="TSX30" s="270"/>
      <c r="TSY30" s="546"/>
      <c r="TSZ30" s="546"/>
      <c r="TTA30" s="189"/>
      <c r="TTB30" s="261"/>
      <c r="TTC30" s="262"/>
      <c r="TTD30" s="262"/>
      <c r="TTE30" s="262"/>
      <c r="TTF30" s="262"/>
      <c r="TTG30" s="262"/>
      <c r="TTH30" s="270"/>
      <c r="TTI30" s="546"/>
      <c r="TTJ30" s="546"/>
      <c r="TTK30" s="189"/>
      <c r="TTL30" s="261"/>
      <c r="TTM30" s="262"/>
      <c r="TTN30" s="262"/>
      <c r="TTO30" s="262"/>
      <c r="TTP30" s="262"/>
      <c r="TTQ30" s="262"/>
      <c r="TTR30" s="270"/>
      <c r="TTS30" s="546"/>
      <c r="TTT30" s="546"/>
      <c r="TTU30" s="189"/>
      <c r="TTV30" s="261"/>
      <c r="TTW30" s="262"/>
      <c r="TTX30" s="262"/>
      <c r="TTY30" s="262"/>
      <c r="TTZ30" s="262"/>
      <c r="TUA30" s="262"/>
      <c r="TUB30" s="270"/>
      <c r="TUC30" s="546"/>
      <c r="TUD30" s="546"/>
      <c r="TUE30" s="189"/>
      <c r="TUF30" s="261"/>
      <c r="TUG30" s="262"/>
      <c r="TUH30" s="262"/>
      <c r="TUI30" s="262"/>
      <c r="TUJ30" s="262"/>
      <c r="TUK30" s="262"/>
      <c r="TUL30" s="270"/>
      <c r="TUM30" s="546"/>
      <c r="TUN30" s="546"/>
      <c r="TUO30" s="189"/>
      <c r="TUP30" s="261"/>
      <c r="TUQ30" s="262"/>
      <c r="TUR30" s="262"/>
      <c r="TUS30" s="262"/>
      <c r="TUT30" s="262"/>
      <c r="TUU30" s="262"/>
      <c r="TUV30" s="270"/>
      <c r="TUW30" s="546"/>
      <c r="TUX30" s="546"/>
      <c r="TUY30" s="189"/>
      <c r="TUZ30" s="261"/>
      <c r="TVA30" s="262"/>
      <c r="TVB30" s="262"/>
      <c r="TVC30" s="262"/>
      <c r="TVD30" s="262"/>
      <c r="TVE30" s="262"/>
      <c r="TVF30" s="270"/>
      <c r="TVG30" s="546"/>
      <c r="TVH30" s="546"/>
      <c r="TVI30" s="189"/>
      <c r="TVJ30" s="261"/>
      <c r="TVK30" s="262"/>
      <c r="TVL30" s="262"/>
      <c r="TVM30" s="262"/>
      <c r="TVN30" s="262"/>
      <c r="TVO30" s="262"/>
      <c r="TVP30" s="270"/>
      <c r="TVQ30" s="546"/>
      <c r="TVR30" s="546"/>
      <c r="TVS30" s="189"/>
      <c r="TVT30" s="261"/>
      <c r="TVU30" s="262"/>
      <c r="TVV30" s="262"/>
      <c r="TVW30" s="262"/>
      <c r="TVX30" s="262"/>
      <c r="TVY30" s="262"/>
      <c r="TVZ30" s="270"/>
      <c r="TWA30" s="546"/>
      <c r="TWB30" s="546"/>
      <c r="TWC30" s="189"/>
      <c r="TWD30" s="261"/>
      <c r="TWE30" s="262"/>
      <c r="TWF30" s="262"/>
      <c r="TWG30" s="262"/>
      <c r="TWH30" s="262"/>
      <c r="TWI30" s="262"/>
      <c r="TWJ30" s="270"/>
      <c r="TWK30" s="546"/>
      <c r="TWL30" s="546"/>
      <c r="TWM30" s="189"/>
      <c r="TWN30" s="261"/>
      <c r="TWO30" s="262"/>
      <c r="TWP30" s="262"/>
      <c r="TWQ30" s="262"/>
      <c r="TWR30" s="262"/>
      <c r="TWS30" s="262"/>
      <c r="TWT30" s="270"/>
      <c r="TWU30" s="546"/>
      <c r="TWV30" s="546"/>
      <c r="TWW30" s="189"/>
      <c r="TWX30" s="261"/>
      <c r="TWY30" s="262"/>
      <c r="TWZ30" s="262"/>
      <c r="TXA30" s="262"/>
      <c r="TXB30" s="262"/>
      <c r="TXC30" s="262"/>
      <c r="TXD30" s="270"/>
      <c r="TXE30" s="546"/>
      <c r="TXF30" s="546"/>
      <c r="TXG30" s="189"/>
      <c r="TXH30" s="261"/>
      <c r="TXI30" s="262"/>
      <c r="TXJ30" s="262"/>
      <c r="TXK30" s="262"/>
      <c r="TXL30" s="262"/>
      <c r="TXM30" s="262"/>
      <c r="TXN30" s="270"/>
      <c r="TXO30" s="546"/>
      <c r="TXP30" s="546"/>
      <c r="TXQ30" s="189"/>
      <c r="TXR30" s="261"/>
      <c r="TXS30" s="262"/>
      <c r="TXT30" s="262"/>
      <c r="TXU30" s="262"/>
      <c r="TXV30" s="262"/>
      <c r="TXW30" s="262"/>
      <c r="TXX30" s="270"/>
      <c r="TXY30" s="546"/>
      <c r="TXZ30" s="546"/>
      <c r="TYA30" s="189"/>
      <c r="TYB30" s="261"/>
      <c r="TYC30" s="262"/>
      <c r="TYD30" s="262"/>
      <c r="TYE30" s="262"/>
      <c r="TYF30" s="262"/>
      <c r="TYG30" s="262"/>
      <c r="TYH30" s="270"/>
      <c r="TYI30" s="546"/>
      <c r="TYJ30" s="546"/>
      <c r="TYK30" s="189"/>
      <c r="TYL30" s="261"/>
      <c r="TYM30" s="262"/>
      <c r="TYN30" s="262"/>
      <c r="TYO30" s="262"/>
      <c r="TYP30" s="262"/>
      <c r="TYQ30" s="262"/>
      <c r="TYR30" s="270"/>
      <c r="TYS30" s="546"/>
      <c r="TYT30" s="546"/>
      <c r="TYU30" s="189"/>
      <c r="TYV30" s="261"/>
      <c r="TYW30" s="262"/>
      <c r="TYX30" s="262"/>
      <c r="TYY30" s="262"/>
      <c r="TYZ30" s="262"/>
      <c r="TZA30" s="262"/>
      <c r="TZB30" s="270"/>
      <c r="TZC30" s="546"/>
      <c r="TZD30" s="546"/>
      <c r="TZE30" s="189"/>
      <c r="TZF30" s="261"/>
      <c r="TZG30" s="262"/>
      <c r="TZH30" s="262"/>
      <c r="TZI30" s="262"/>
      <c r="TZJ30" s="262"/>
      <c r="TZK30" s="262"/>
      <c r="TZL30" s="270"/>
      <c r="TZM30" s="546"/>
      <c r="TZN30" s="546"/>
      <c r="TZO30" s="189"/>
      <c r="TZP30" s="261"/>
      <c r="TZQ30" s="262"/>
      <c r="TZR30" s="262"/>
      <c r="TZS30" s="262"/>
      <c r="TZT30" s="262"/>
      <c r="TZU30" s="262"/>
      <c r="TZV30" s="270"/>
      <c r="TZW30" s="546"/>
      <c r="TZX30" s="546"/>
      <c r="TZY30" s="189"/>
      <c r="TZZ30" s="261"/>
      <c r="UAA30" s="262"/>
      <c r="UAB30" s="262"/>
      <c r="UAC30" s="262"/>
      <c r="UAD30" s="262"/>
      <c r="UAE30" s="262"/>
      <c r="UAF30" s="270"/>
      <c r="UAG30" s="546"/>
      <c r="UAH30" s="546"/>
      <c r="UAI30" s="189"/>
      <c r="UAJ30" s="261"/>
      <c r="UAK30" s="262"/>
      <c r="UAL30" s="262"/>
      <c r="UAM30" s="262"/>
      <c r="UAN30" s="262"/>
      <c r="UAO30" s="262"/>
      <c r="UAP30" s="270"/>
      <c r="UAQ30" s="546"/>
      <c r="UAR30" s="546"/>
      <c r="UAS30" s="189"/>
      <c r="UAT30" s="261"/>
      <c r="UAU30" s="262"/>
      <c r="UAV30" s="262"/>
      <c r="UAW30" s="262"/>
      <c r="UAX30" s="262"/>
      <c r="UAY30" s="262"/>
      <c r="UAZ30" s="270"/>
      <c r="UBA30" s="546"/>
      <c r="UBB30" s="546"/>
      <c r="UBC30" s="189"/>
      <c r="UBD30" s="261"/>
      <c r="UBE30" s="262"/>
      <c r="UBF30" s="262"/>
      <c r="UBG30" s="262"/>
      <c r="UBH30" s="262"/>
      <c r="UBI30" s="262"/>
      <c r="UBJ30" s="270"/>
      <c r="UBK30" s="546"/>
      <c r="UBL30" s="546"/>
      <c r="UBM30" s="189"/>
      <c r="UBN30" s="261"/>
      <c r="UBO30" s="262"/>
      <c r="UBP30" s="262"/>
      <c r="UBQ30" s="262"/>
      <c r="UBR30" s="262"/>
      <c r="UBS30" s="262"/>
      <c r="UBT30" s="270"/>
      <c r="UBU30" s="546"/>
      <c r="UBV30" s="546"/>
      <c r="UBW30" s="189"/>
      <c r="UBX30" s="261"/>
      <c r="UBY30" s="262"/>
      <c r="UBZ30" s="262"/>
      <c r="UCA30" s="262"/>
      <c r="UCB30" s="262"/>
      <c r="UCC30" s="262"/>
      <c r="UCD30" s="270"/>
      <c r="UCE30" s="546"/>
      <c r="UCF30" s="546"/>
      <c r="UCG30" s="189"/>
      <c r="UCH30" s="261"/>
      <c r="UCI30" s="262"/>
      <c r="UCJ30" s="262"/>
      <c r="UCK30" s="262"/>
      <c r="UCL30" s="262"/>
      <c r="UCM30" s="262"/>
      <c r="UCN30" s="270"/>
      <c r="UCO30" s="546"/>
      <c r="UCP30" s="546"/>
      <c r="UCQ30" s="189"/>
      <c r="UCR30" s="261"/>
      <c r="UCS30" s="262"/>
      <c r="UCT30" s="262"/>
      <c r="UCU30" s="262"/>
      <c r="UCV30" s="262"/>
      <c r="UCW30" s="262"/>
      <c r="UCX30" s="270"/>
      <c r="UCY30" s="546"/>
      <c r="UCZ30" s="546"/>
      <c r="UDA30" s="189"/>
      <c r="UDB30" s="261"/>
      <c r="UDC30" s="262"/>
      <c r="UDD30" s="262"/>
      <c r="UDE30" s="262"/>
      <c r="UDF30" s="262"/>
      <c r="UDG30" s="262"/>
      <c r="UDH30" s="270"/>
      <c r="UDI30" s="546"/>
      <c r="UDJ30" s="546"/>
      <c r="UDK30" s="189"/>
      <c r="UDL30" s="261"/>
      <c r="UDM30" s="262"/>
      <c r="UDN30" s="262"/>
      <c r="UDO30" s="262"/>
      <c r="UDP30" s="262"/>
      <c r="UDQ30" s="262"/>
      <c r="UDR30" s="270"/>
      <c r="UDS30" s="546"/>
      <c r="UDT30" s="546"/>
      <c r="UDU30" s="189"/>
      <c r="UDV30" s="261"/>
      <c r="UDW30" s="262"/>
      <c r="UDX30" s="262"/>
      <c r="UDY30" s="262"/>
      <c r="UDZ30" s="262"/>
      <c r="UEA30" s="262"/>
      <c r="UEB30" s="270"/>
      <c r="UEC30" s="546"/>
      <c r="UED30" s="546"/>
      <c r="UEE30" s="189"/>
      <c r="UEF30" s="261"/>
      <c r="UEG30" s="262"/>
      <c r="UEH30" s="262"/>
      <c r="UEI30" s="262"/>
      <c r="UEJ30" s="262"/>
      <c r="UEK30" s="262"/>
      <c r="UEL30" s="270"/>
      <c r="UEM30" s="546"/>
      <c r="UEN30" s="546"/>
      <c r="UEO30" s="189"/>
      <c r="UEP30" s="261"/>
      <c r="UEQ30" s="262"/>
      <c r="UER30" s="262"/>
      <c r="UES30" s="262"/>
      <c r="UET30" s="262"/>
      <c r="UEU30" s="262"/>
      <c r="UEV30" s="270"/>
      <c r="UEW30" s="546"/>
      <c r="UEX30" s="546"/>
      <c r="UEY30" s="189"/>
      <c r="UEZ30" s="261"/>
      <c r="UFA30" s="262"/>
      <c r="UFB30" s="262"/>
      <c r="UFC30" s="262"/>
      <c r="UFD30" s="262"/>
      <c r="UFE30" s="262"/>
      <c r="UFF30" s="270"/>
      <c r="UFG30" s="546"/>
      <c r="UFH30" s="546"/>
      <c r="UFI30" s="189"/>
      <c r="UFJ30" s="261"/>
      <c r="UFK30" s="262"/>
      <c r="UFL30" s="262"/>
      <c r="UFM30" s="262"/>
      <c r="UFN30" s="262"/>
      <c r="UFO30" s="262"/>
      <c r="UFP30" s="270"/>
      <c r="UFQ30" s="546"/>
      <c r="UFR30" s="546"/>
      <c r="UFS30" s="189"/>
      <c r="UFT30" s="261"/>
      <c r="UFU30" s="262"/>
      <c r="UFV30" s="262"/>
      <c r="UFW30" s="262"/>
      <c r="UFX30" s="262"/>
      <c r="UFY30" s="262"/>
      <c r="UFZ30" s="270"/>
      <c r="UGA30" s="546"/>
      <c r="UGB30" s="546"/>
      <c r="UGC30" s="189"/>
      <c r="UGD30" s="261"/>
      <c r="UGE30" s="262"/>
      <c r="UGF30" s="262"/>
      <c r="UGG30" s="262"/>
      <c r="UGH30" s="262"/>
      <c r="UGI30" s="262"/>
      <c r="UGJ30" s="270"/>
      <c r="UGK30" s="546"/>
      <c r="UGL30" s="546"/>
      <c r="UGM30" s="189"/>
      <c r="UGN30" s="261"/>
      <c r="UGO30" s="262"/>
      <c r="UGP30" s="262"/>
      <c r="UGQ30" s="262"/>
      <c r="UGR30" s="262"/>
      <c r="UGS30" s="262"/>
      <c r="UGT30" s="270"/>
      <c r="UGU30" s="546"/>
      <c r="UGV30" s="546"/>
      <c r="UGW30" s="189"/>
      <c r="UGX30" s="261"/>
      <c r="UGY30" s="262"/>
      <c r="UGZ30" s="262"/>
      <c r="UHA30" s="262"/>
      <c r="UHB30" s="262"/>
      <c r="UHC30" s="262"/>
      <c r="UHD30" s="270"/>
      <c r="UHE30" s="546"/>
      <c r="UHF30" s="546"/>
      <c r="UHG30" s="189"/>
      <c r="UHH30" s="261"/>
      <c r="UHI30" s="262"/>
      <c r="UHJ30" s="262"/>
      <c r="UHK30" s="262"/>
      <c r="UHL30" s="262"/>
      <c r="UHM30" s="262"/>
      <c r="UHN30" s="270"/>
      <c r="UHO30" s="546"/>
      <c r="UHP30" s="546"/>
      <c r="UHQ30" s="189"/>
      <c r="UHR30" s="261"/>
      <c r="UHS30" s="262"/>
      <c r="UHT30" s="262"/>
      <c r="UHU30" s="262"/>
      <c r="UHV30" s="262"/>
      <c r="UHW30" s="262"/>
      <c r="UHX30" s="270"/>
      <c r="UHY30" s="546"/>
      <c r="UHZ30" s="546"/>
      <c r="UIA30" s="189"/>
      <c r="UIB30" s="261"/>
      <c r="UIC30" s="262"/>
      <c r="UID30" s="262"/>
      <c r="UIE30" s="262"/>
      <c r="UIF30" s="262"/>
      <c r="UIG30" s="262"/>
      <c r="UIH30" s="270"/>
      <c r="UII30" s="546"/>
      <c r="UIJ30" s="546"/>
      <c r="UIK30" s="189"/>
      <c r="UIL30" s="261"/>
      <c r="UIM30" s="262"/>
      <c r="UIN30" s="262"/>
      <c r="UIO30" s="262"/>
      <c r="UIP30" s="262"/>
      <c r="UIQ30" s="262"/>
      <c r="UIR30" s="270"/>
      <c r="UIS30" s="546"/>
      <c r="UIT30" s="546"/>
      <c r="UIU30" s="189"/>
      <c r="UIV30" s="261"/>
      <c r="UIW30" s="262"/>
      <c r="UIX30" s="262"/>
      <c r="UIY30" s="262"/>
      <c r="UIZ30" s="262"/>
      <c r="UJA30" s="262"/>
      <c r="UJB30" s="270"/>
      <c r="UJC30" s="546"/>
      <c r="UJD30" s="546"/>
      <c r="UJE30" s="189"/>
      <c r="UJF30" s="261"/>
      <c r="UJG30" s="262"/>
      <c r="UJH30" s="262"/>
      <c r="UJI30" s="262"/>
      <c r="UJJ30" s="262"/>
      <c r="UJK30" s="262"/>
      <c r="UJL30" s="270"/>
      <c r="UJM30" s="546"/>
      <c r="UJN30" s="546"/>
      <c r="UJO30" s="189"/>
      <c r="UJP30" s="261"/>
      <c r="UJQ30" s="262"/>
      <c r="UJR30" s="262"/>
      <c r="UJS30" s="262"/>
      <c r="UJT30" s="262"/>
      <c r="UJU30" s="262"/>
      <c r="UJV30" s="270"/>
      <c r="UJW30" s="546"/>
      <c r="UJX30" s="546"/>
      <c r="UJY30" s="189"/>
      <c r="UJZ30" s="261"/>
      <c r="UKA30" s="262"/>
      <c r="UKB30" s="262"/>
      <c r="UKC30" s="262"/>
      <c r="UKD30" s="262"/>
      <c r="UKE30" s="262"/>
      <c r="UKF30" s="270"/>
      <c r="UKG30" s="546"/>
      <c r="UKH30" s="546"/>
      <c r="UKI30" s="189"/>
      <c r="UKJ30" s="261"/>
      <c r="UKK30" s="262"/>
      <c r="UKL30" s="262"/>
      <c r="UKM30" s="262"/>
      <c r="UKN30" s="262"/>
      <c r="UKO30" s="262"/>
      <c r="UKP30" s="270"/>
      <c r="UKQ30" s="546"/>
      <c r="UKR30" s="546"/>
      <c r="UKS30" s="189"/>
      <c r="UKT30" s="261"/>
      <c r="UKU30" s="262"/>
      <c r="UKV30" s="262"/>
      <c r="UKW30" s="262"/>
      <c r="UKX30" s="262"/>
      <c r="UKY30" s="262"/>
      <c r="UKZ30" s="270"/>
      <c r="ULA30" s="546"/>
      <c r="ULB30" s="546"/>
      <c r="ULC30" s="189"/>
      <c r="ULD30" s="261"/>
      <c r="ULE30" s="262"/>
      <c r="ULF30" s="262"/>
      <c r="ULG30" s="262"/>
      <c r="ULH30" s="262"/>
      <c r="ULI30" s="262"/>
      <c r="ULJ30" s="270"/>
      <c r="ULK30" s="546"/>
      <c r="ULL30" s="546"/>
      <c r="ULM30" s="189"/>
      <c r="ULN30" s="261"/>
      <c r="ULO30" s="262"/>
      <c r="ULP30" s="262"/>
      <c r="ULQ30" s="262"/>
      <c r="ULR30" s="262"/>
      <c r="ULS30" s="262"/>
      <c r="ULT30" s="270"/>
      <c r="ULU30" s="546"/>
      <c r="ULV30" s="546"/>
      <c r="ULW30" s="189"/>
      <c r="ULX30" s="261"/>
      <c r="ULY30" s="262"/>
      <c r="ULZ30" s="262"/>
      <c r="UMA30" s="262"/>
      <c r="UMB30" s="262"/>
      <c r="UMC30" s="262"/>
      <c r="UMD30" s="270"/>
      <c r="UME30" s="546"/>
      <c r="UMF30" s="546"/>
      <c r="UMG30" s="189"/>
      <c r="UMH30" s="261"/>
      <c r="UMI30" s="262"/>
      <c r="UMJ30" s="262"/>
      <c r="UMK30" s="262"/>
      <c r="UML30" s="262"/>
      <c r="UMM30" s="262"/>
      <c r="UMN30" s="270"/>
      <c r="UMO30" s="546"/>
      <c r="UMP30" s="546"/>
      <c r="UMQ30" s="189"/>
      <c r="UMR30" s="261"/>
      <c r="UMS30" s="262"/>
      <c r="UMT30" s="262"/>
      <c r="UMU30" s="262"/>
      <c r="UMV30" s="262"/>
      <c r="UMW30" s="262"/>
      <c r="UMX30" s="270"/>
      <c r="UMY30" s="546"/>
      <c r="UMZ30" s="546"/>
      <c r="UNA30" s="189"/>
      <c r="UNB30" s="261"/>
      <c r="UNC30" s="262"/>
      <c r="UND30" s="262"/>
      <c r="UNE30" s="262"/>
      <c r="UNF30" s="262"/>
      <c r="UNG30" s="262"/>
      <c r="UNH30" s="270"/>
      <c r="UNI30" s="546"/>
      <c r="UNJ30" s="546"/>
      <c r="UNK30" s="189"/>
      <c r="UNL30" s="261"/>
      <c r="UNM30" s="262"/>
      <c r="UNN30" s="262"/>
      <c r="UNO30" s="262"/>
      <c r="UNP30" s="262"/>
      <c r="UNQ30" s="262"/>
      <c r="UNR30" s="270"/>
      <c r="UNS30" s="546"/>
      <c r="UNT30" s="546"/>
      <c r="UNU30" s="189"/>
      <c r="UNV30" s="261"/>
      <c r="UNW30" s="262"/>
      <c r="UNX30" s="262"/>
      <c r="UNY30" s="262"/>
      <c r="UNZ30" s="262"/>
      <c r="UOA30" s="262"/>
      <c r="UOB30" s="270"/>
      <c r="UOC30" s="546"/>
      <c r="UOD30" s="546"/>
      <c r="UOE30" s="189"/>
      <c r="UOF30" s="261"/>
      <c r="UOG30" s="262"/>
      <c r="UOH30" s="262"/>
      <c r="UOI30" s="262"/>
      <c r="UOJ30" s="262"/>
      <c r="UOK30" s="262"/>
      <c r="UOL30" s="270"/>
      <c r="UOM30" s="546"/>
      <c r="UON30" s="546"/>
      <c r="UOO30" s="189"/>
      <c r="UOP30" s="261"/>
      <c r="UOQ30" s="262"/>
      <c r="UOR30" s="262"/>
      <c r="UOS30" s="262"/>
      <c r="UOT30" s="262"/>
      <c r="UOU30" s="262"/>
      <c r="UOV30" s="270"/>
      <c r="UOW30" s="546"/>
      <c r="UOX30" s="546"/>
      <c r="UOY30" s="189"/>
      <c r="UOZ30" s="261"/>
      <c r="UPA30" s="262"/>
      <c r="UPB30" s="262"/>
      <c r="UPC30" s="262"/>
      <c r="UPD30" s="262"/>
      <c r="UPE30" s="262"/>
      <c r="UPF30" s="270"/>
      <c r="UPG30" s="546"/>
      <c r="UPH30" s="546"/>
      <c r="UPI30" s="189"/>
      <c r="UPJ30" s="261"/>
      <c r="UPK30" s="262"/>
      <c r="UPL30" s="262"/>
      <c r="UPM30" s="262"/>
      <c r="UPN30" s="262"/>
      <c r="UPO30" s="262"/>
      <c r="UPP30" s="270"/>
      <c r="UPQ30" s="546"/>
      <c r="UPR30" s="546"/>
      <c r="UPS30" s="189"/>
      <c r="UPT30" s="261"/>
      <c r="UPU30" s="262"/>
      <c r="UPV30" s="262"/>
      <c r="UPW30" s="262"/>
      <c r="UPX30" s="262"/>
      <c r="UPY30" s="262"/>
      <c r="UPZ30" s="270"/>
      <c r="UQA30" s="546"/>
      <c r="UQB30" s="546"/>
      <c r="UQC30" s="189"/>
      <c r="UQD30" s="261"/>
      <c r="UQE30" s="262"/>
      <c r="UQF30" s="262"/>
      <c r="UQG30" s="262"/>
      <c r="UQH30" s="262"/>
      <c r="UQI30" s="262"/>
      <c r="UQJ30" s="270"/>
      <c r="UQK30" s="546"/>
      <c r="UQL30" s="546"/>
      <c r="UQM30" s="189"/>
      <c r="UQN30" s="261"/>
      <c r="UQO30" s="262"/>
      <c r="UQP30" s="262"/>
      <c r="UQQ30" s="262"/>
      <c r="UQR30" s="262"/>
      <c r="UQS30" s="262"/>
      <c r="UQT30" s="270"/>
      <c r="UQU30" s="546"/>
      <c r="UQV30" s="546"/>
      <c r="UQW30" s="189"/>
      <c r="UQX30" s="261"/>
      <c r="UQY30" s="262"/>
      <c r="UQZ30" s="262"/>
      <c r="URA30" s="262"/>
      <c r="URB30" s="262"/>
      <c r="URC30" s="262"/>
      <c r="URD30" s="270"/>
      <c r="URE30" s="546"/>
      <c r="URF30" s="546"/>
      <c r="URG30" s="189"/>
      <c r="URH30" s="261"/>
      <c r="URI30" s="262"/>
      <c r="URJ30" s="262"/>
      <c r="URK30" s="262"/>
      <c r="URL30" s="262"/>
      <c r="URM30" s="262"/>
      <c r="URN30" s="270"/>
      <c r="URO30" s="546"/>
      <c r="URP30" s="546"/>
      <c r="URQ30" s="189"/>
      <c r="URR30" s="261"/>
      <c r="URS30" s="262"/>
      <c r="URT30" s="262"/>
      <c r="URU30" s="262"/>
      <c r="URV30" s="262"/>
      <c r="URW30" s="262"/>
      <c r="URX30" s="270"/>
      <c r="URY30" s="546"/>
      <c r="URZ30" s="546"/>
      <c r="USA30" s="189"/>
      <c r="USB30" s="261"/>
      <c r="USC30" s="262"/>
      <c r="USD30" s="262"/>
      <c r="USE30" s="262"/>
      <c r="USF30" s="262"/>
      <c r="USG30" s="262"/>
      <c r="USH30" s="270"/>
      <c r="USI30" s="546"/>
      <c r="USJ30" s="546"/>
      <c r="USK30" s="189"/>
      <c r="USL30" s="261"/>
      <c r="USM30" s="262"/>
      <c r="USN30" s="262"/>
      <c r="USO30" s="262"/>
      <c r="USP30" s="262"/>
      <c r="USQ30" s="262"/>
      <c r="USR30" s="270"/>
      <c r="USS30" s="546"/>
      <c r="UST30" s="546"/>
      <c r="USU30" s="189"/>
      <c r="USV30" s="261"/>
      <c r="USW30" s="262"/>
      <c r="USX30" s="262"/>
      <c r="USY30" s="262"/>
      <c r="USZ30" s="262"/>
      <c r="UTA30" s="262"/>
      <c r="UTB30" s="270"/>
      <c r="UTC30" s="546"/>
      <c r="UTD30" s="546"/>
      <c r="UTE30" s="189"/>
      <c r="UTF30" s="261"/>
      <c r="UTG30" s="262"/>
      <c r="UTH30" s="262"/>
      <c r="UTI30" s="262"/>
      <c r="UTJ30" s="262"/>
      <c r="UTK30" s="262"/>
      <c r="UTL30" s="270"/>
      <c r="UTM30" s="546"/>
      <c r="UTN30" s="546"/>
      <c r="UTO30" s="189"/>
      <c r="UTP30" s="261"/>
      <c r="UTQ30" s="262"/>
      <c r="UTR30" s="262"/>
      <c r="UTS30" s="262"/>
      <c r="UTT30" s="262"/>
      <c r="UTU30" s="262"/>
      <c r="UTV30" s="270"/>
      <c r="UTW30" s="546"/>
      <c r="UTX30" s="546"/>
      <c r="UTY30" s="189"/>
      <c r="UTZ30" s="261"/>
      <c r="UUA30" s="262"/>
      <c r="UUB30" s="262"/>
      <c r="UUC30" s="262"/>
      <c r="UUD30" s="262"/>
      <c r="UUE30" s="262"/>
      <c r="UUF30" s="270"/>
      <c r="UUG30" s="546"/>
      <c r="UUH30" s="546"/>
      <c r="UUI30" s="189"/>
      <c r="UUJ30" s="261"/>
      <c r="UUK30" s="262"/>
      <c r="UUL30" s="262"/>
      <c r="UUM30" s="262"/>
      <c r="UUN30" s="262"/>
      <c r="UUO30" s="262"/>
      <c r="UUP30" s="270"/>
      <c r="UUQ30" s="546"/>
      <c r="UUR30" s="546"/>
      <c r="UUS30" s="189"/>
      <c r="UUT30" s="261"/>
      <c r="UUU30" s="262"/>
      <c r="UUV30" s="262"/>
      <c r="UUW30" s="262"/>
      <c r="UUX30" s="262"/>
      <c r="UUY30" s="262"/>
      <c r="UUZ30" s="270"/>
      <c r="UVA30" s="546"/>
      <c r="UVB30" s="546"/>
      <c r="UVC30" s="189"/>
      <c r="UVD30" s="261"/>
      <c r="UVE30" s="262"/>
      <c r="UVF30" s="262"/>
      <c r="UVG30" s="262"/>
      <c r="UVH30" s="262"/>
      <c r="UVI30" s="262"/>
      <c r="UVJ30" s="270"/>
      <c r="UVK30" s="546"/>
      <c r="UVL30" s="546"/>
      <c r="UVM30" s="189"/>
      <c r="UVN30" s="261"/>
      <c r="UVO30" s="262"/>
      <c r="UVP30" s="262"/>
      <c r="UVQ30" s="262"/>
      <c r="UVR30" s="262"/>
      <c r="UVS30" s="262"/>
      <c r="UVT30" s="270"/>
      <c r="UVU30" s="546"/>
      <c r="UVV30" s="546"/>
      <c r="UVW30" s="189"/>
      <c r="UVX30" s="261"/>
      <c r="UVY30" s="262"/>
      <c r="UVZ30" s="262"/>
      <c r="UWA30" s="262"/>
      <c r="UWB30" s="262"/>
      <c r="UWC30" s="262"/>
      <c r="UWD30" s="270"/>
      <c r="UWE30" s="546"/>
      <c r="UWF30" s="546"/>
      <c r="UWG30" s="189"/>
      <c r="UWH30" s="261"/>
      <c r="UWI30" s="262"/>
      <c r="UWJ30" s="262"/>
      <c r="UWK30" s="262"/>
      <c r="UWL30" s="262"/>
      <c r="UWM30" s="262"/>
      <c r="UWN30" s="270"/>
      <c r="UWO30" s="546"/>
      <c r="UWP30" s="546"/>
      <c r="UWQ30" s="189"/>
      <c r="UWR30" s="261"/>
      <c r="UWS30" s="262"/>
      <c r="UWT30" s="262"/>
      <c r="UWU30" s="262"/>
      <c r="UWV30" s="262"/>
      <c r="UWW30" s="262"/>
      <c r="UWX30" s="270"/>
      <c r="UWY30" s="546"/>
      <c r="UWZ30" s="546"/>
      <c r="UXA30" s="189"/>
      <c r="UXB30" s="261"/>
      <c r="UXC30" s="262"/>
      <c r="UXD30" s="262"/>
      <c r="UXE30" s="262"/>
      <c r="UXF30" s="262"/>
      <c r="UXG30" s="262"/>
      <c r="UXH30" s="270"/>
      <c r="UXI30" s="546"/>
      <c r="UXJ30" s="546"/>
      <c r="UXK30" s="189"/>
      <c r="UXL30" s="261"/>
      <c r="UXM30" s="262"/>
      <c r="UXN30" s="262"/>
      <c r="UXO30" s="262"/>
      <c r="UXP30" s="262"/>
      <c r="UXQ30" s="262"/>
      <c r="UXR30" s="270"/>
      <c r="UXS30" s="546"/>
      <c r="UXT30" s="546"/>
      <c r="UXU30" s="189"/>
      <c r="UXV30" s="261"/>
      <c r="UXW30" s="262"/>
      <c r="UXX30" s="262"/>
      <c r="UXY30" s="262"/>
      <c r="UXZ30" s="262"/>
      <c r="UYA30" s="262"/>
      <c r="UYB30" s="270"/>
      <c r="UYC30" s="546"/>
      <c r="UYD30" s="546"/>
      <c r="UYE30" s="189"/>
      <c r="UYF30" s="261"/>
      <c r="UYG30" s="262"/>
      <c r="UYH30" s="262"/>
      <c r="UYI30" s="262"/>
      <c r="UYJ30" s="262"/>
      <c r="UYK30" s="262"/>
      <c r="UYL30" s="270"/>
      <c r="UYM30" s="546"/>
      <c r="UYN30" s="546"/>
      <c r="UYO30" s="189"/>
      <c r="UYP30" s="261"/>
      <c r="UYQ30" s="262"/>
      <c r="UYR30" s="262"/>
      <c r="UYS30" s="262"/>
      <c r="UYT30" s="262"/>
      <c r="UYU30" s="262"/>
      <c r="UYV30" s="270"/>
      <c r="UYW30" s="546"/>
      <c r="UYX30" s="546"/>
      <c r="UYY30" s="189"/>
      <c r="UYZ30" s="261"/>
      <c r="UZA30" s="262"/>
      <c r="UZB30" s="262"/>
      <c r="UZC30" s="262"/>
      <c r="UZD30" s="262"/>
      <c r="UZE30" s="262"/>
      <c r="UZF30" s="270"/>
      <c r="UZG30" s="546"/>
      <c r="UZH30" s="546"/>
      <c r="UZI30" s="189"/>
      <c r="UZJ30" s="261"/>
      <c r="UZK30" s="262"/>
      <c r="UZL30" s="262"/>
      <c r="UZM30" s="262"/>
      <c r="UZN30" s="262"/>
      <c r="UZO30" s="262"/>
      <c r="UZP30" s="270"/>
      <c r="UZQ30" s="546"/>
      <c r="UZR30" s="546"/>
      <c r="UZS30" s="189"/>
      <c r="UZT30" s="261"/>
      <c r="UZU30" s="262"/>
      <c r="UZV30" s="262"/>
      <c r="UZW30" s="262"/>
      <c r="UZX30" s="262"/>
      <c r="UZY30" s="262"/>
      <c r="UZZ30" s="270"/>
      <c r="VAA30" s="546"/>
      <c r="VAB30" s="546"/>
      <c r="VAC30" s="189"/>
      <c r="VAD30" s="261"/>
      <c r="VAE30" s="262"/>
      <c r="VAF30" s="262"/>
      <c r="VAG30" s="262"/>
      <c r="VAH30" s="262"/>
      <c r="VAI30" s="262"/>
      <c r="VAJ30" s="270"/>
      <c r="VAK30" s="546"/>
      <c r="VAL30" s="546"/>
      <c r="VAM30" s="189"/>
      <c r="VAN30" s="261"/>
      <c r="VAO30" s="262"/>
      <c r="VAP30" s="262"/>
      <c r="VAQ30" s="262"/>
      <c r="VAR30" s="262"/>
      <c r="VAS30" s="262"/>
      <c r="VAT30" s="270"/>
      <c r="VAU30" s="546"/>
      <c r="VAV30" s="546"/>
      <c r="VAW30" s="189"/>
      <c r="VAX30" s="261"/>
      <c r="VAY30" s="262"/>
      <c r="VAZ30" s="262"/>
      <c r="VBA30" s="262"/>
      <c r="VBB30" s="262"/>
      <c r="VBC30" s="262"/>
      <c r="VBD30" s="270"/>
      <c r="VBE30" s="546"/>
      <c r="VBF30" s="546"/>
      <c r="VBG30" s="189"/>
      <c r="VBH30" s="261"/>
      <c r="VBI30" s="262"/>
      <c r="VBJ30" s="262"/>
      <c r="VBK30" s="262"/>
      <c r="VBL30" s="262"/>
      <c r="VBM30" s="262"/>
      <c r="VBN30" s="270"/>
      <c r="VBO30" s="546"/>
      <c r="VBP30" s="546"/>
      <c r="VBQ30" s="189"/>
      <c r="VBR30" s="261"/>
      <c r="VBS30" s="262"/>
      <c r="VBT30" s="262"/>
      <c r="VBU30" s="262"/>
      <c r="VBV30" s="262"/>
      <c r="VBW30" s="262"/>
      <c r="VBX30" s="270"/>
      <c r="VBY30" s="546"/>
      <c r="VBZ30" s="546"/>
      <c r="VCA30" s="189"/>
      <c r="VCB30" s="261"/>
      <c r="VCC30" s="262"/>
      <c r="VCD30" s="262"/>
      <c r="VCE30" s="262"/>
      <c r="VCF30" s="262"/>
      <c r="VCG30" s="262"/>
      <c r="VCH30" s="270"/>
      <c r="VCI30" s="546"/>
      <c r="VCJ30" s="546"/>
      <c r="VCK30" s="189"/>
      <c r="VCL30" s="261"/>
      <c r="VCM30" s="262"/>
      <c r="VCN30" s="262"/>
      <c r="VCO30" s="262"/>
      <c r="VCP30" s="262"/>
      <c r="VCQ30" s="262"/>
      <c r="VCR30" s="270"/>
      <c r="VCS30" s="546"/>
      <c r="VCT30" s="546"/>
      <c r="VCU30" s="189"/>
      <c r="VCV30" s="261"/>
      <c r="VCW30" s="262"/>
      <c r="VCX30" s="262"/>
      <c r="VCY30" s="262"/>
      <c r="VCZ30" s="262"/>
      <c r="VDA30" s="262"/>
      <c r="VDB30" s="270"/>
      <c r="VDC30" s="546"/>
      <c r="VDD30" s="546"/>
      <c r="VDE30" s="189"/>
      <c r="VDF30" s="261"/>
      <c r="VDG30" s="262"/>
      <c r="VDH30" s="262"/>
      <c r="VDI30" s="262"/>
      <c r="VDJ30" s="262"/>
      <c r="VDK30" s="262"/>
      <c r="VDL30" s="270"/>
      <c r="VDM30" s="546"/>
      <c r="VDN30" s="546"/>
      <c r="VDO30" s="189"/>
      <c r="VDP30" s="261"/>
      <c r="VDQ30" s="262"/>
      <c r="VDR30" s="262"/>
      <c r="VDS30" s="262"/>
      <c r="VDT30" s="262"/>
      <c r="VDU30" s="262"/>
      <c r="VDV30" s="270"/>
      <c r="VDW30" s="546"/>
      <c r="VDX30" s="546"/>
      <c r="VDY30" s="189"/>
      <c r="VDZ30" s="261"/>
      <c r="VEA30" s="262"/>
      <c r="VEB30" s="262"/>
      <c r="VEC30" s="262"/>
      <c r="VED30" s="262"/>
      <c r="VEE30" s="262"/>
      <c r="VEF30" s="270"/>
      <c r="VEG30" s="546"/>
      <c r="VEH30" s="546"/>
      <c r="VEI30" s="189"/>
      <c r="VEJ30" s="261"/>
      <c r="VEK30" s="262"/>
      <c r="VEL30" s="262"/>
      <c r="VEM30" s="262"/>
      <c r="VEN30" s="262"/>
      <c r="VEO30" s="262"/>
      <c r="VEP30" s="270"/>
      <c r="VEQ30" s="546"/>
      <c r="VER30" s="546"/>
      <c r="VES30" s="189"/>
      <c r="VET30" s="261"/>
      <c r="VEU30" s="262"/>
      <c r="VEV30" s="262"/>
      <c r="VEW30" s="262"/>
      <c r="VEX30" s="262"/>
      <c r="VEY30" s="262"/>
      <c r="VEZ30" s="270"/>
      <c r="VFA30" s="546"/>
      <c r="VFB30" s="546"/>
      <c r="VFC30" s="189"/>
      <c r="VFD30" s="261"/>
      <c r="VFE30" s="262"/>
      <c r="VFF30" s="262"/>
      <c r="VFG30" s="262"/>
      <c r="VFH30" s="262"/>
      <c r="VFI30" s="262"/>
      <c r="VFJ30" s="270"/>
      <c r="VFK30" s="546"/>
      <c r="VFL30" s="546"/>
      <c r="VFM30" s="189"/>
      <c r="VFN30" s="261"/>
      <c r="VFO30" s="262"/>
      <c r="VFP30" s="262"/>
      <c r="VFQ30" s="262"/>
      <c r="VFR30" s="262"/>
      <c r="VFS30" s="262"/>
      <c r="VFT30" s="270"/>
      <c r="VFU30" s="546"/>
      <c r="VFV30" s="546"/>
      <c r="VFW30" s="189"/>
      <c r="VFX30" s="261"/>
      <c r="VFY30" s="262"/>
      <c r="VFZ30" s="262"/>
      <c r="VGA30" s="262"/>
      <c r="VGB30" s="262"/>
      <c r="VGC30" s="262"/>
      <c r="VGD30" s="270"/>
      <c r="VGE30" s="546"/>
      <c r="VGF30" s="546"/>
      <c r="VGG30" s="189"/>
      <c r="VGH30" s="261"/>
      <c r="VGI30" s="262"/>
      <c r="VGJ30" s="262"/>
      <c r="VGK30" s="262"/>
      <c r="VGL30" s="262"/>
      <c r="VGM30" s="262"/>
      <c r="VGN30" s="270"/>
      <c r="VGO30" s="546"/>
      <c r="VGP30" s="546"/>
      <c r="VGQ30" s="189"/>
      <c r="VGR30" s="261"/>
      <c r="VGS30" s="262"/>
      <c r="VGT30" s="262"/>
      <c r="VGU30" s="262"/>
      <c r="VGV30" s="262"/>
      <c r="VGW30" s="262"/>
      <c r="VGX30" s="270"/>
      <c r="VGY30" s="546"/>
      <c r="VGZ30" s="546"/>
      <c r="VHA30" s="189"/>
      <c r="VHB30" s="261"/>
      <c r="VHC30" s="262"/>
      <c r="VHD30" s="262"/>
      <c r="VHE30" s="262"/>
      <c r="VHF30" s="262"/>
      <c r="VHG30" s="262"/>
      <c r="VHH30" s="270"/>
      <c r="VHI30" s="546"/>
      <c r="VHJ30" s="546"/>
      <c r="VHK30" s="189"/>
      <c r="VHL30" s="261"/>
      <c r="VHM30" s="262"/>
      <c r="VHN30" s="262"/>
      <c r="VHO30" s="262"/>
      <c r="VHP30" s="262"/>
      <c r="VHQ30" s="262"/>
      <c r="VHR30" s="270"/>
      <c r="VHS30" s="546"/>
      <c r="VHT30" s="546"/>
      <c r="VHU30" s="189"/>
      <c r="VHV30" s="261"/>
      <c r="VHW30" s="262"/>
      <c r="VHX30" s="262"/>
      <c r="VHY30" s="262"/>
      <c r="VHZ30" s="262"/>
      <c r="VIA30" s="262"/>
      <c r="VIB30" s="270"/>
      <c r="VIC30" s="546"/>
      <c r="VID30" s="546"/>
      <c r="VIE30" s="189"/>
      <c r="VIF30" s="261"/>
      <c r="VIG30" s="262"/>
      <c r="VIH30" s="262"/>
      <c r="VII30" s="262"/>
      <c r="VIJ30" s="262"/>
      <c r="VIK30" s="262"/>
      <c r="VIL30" s="270"/>
      <c r="VIM30" s="546"/>
      <c r="VIN30" s="546"/>
      <c r="VIO30" s="189"/>
      <c r="VIP30" s="261"/>
      <c r="VIQ30" s="262"/>
      <c r="VIR30" s="262"/>
      <c r="VIS30" s="262"/>
      <c r="VIT30" s="262"/>
      <c r="VIU30" s="262"/>
      <c r="VIV30" s="270"/>
      <c r="VIW30" s="546"/>
      <c r="VIX30" s="546"/>
      <c r="VIY30" s="189"/>
      <c r="VIZ30" s="261"/>
      <c r="VJA30" s="262"/>
      <c r="VJB30" s="262"/>
      <c r="VJC30" s="262"/>
      <c r="VJD30" s="262"/>
      <c r="VJE30" s="262"/>
      <c r="VJF30" s="270"/>
      <c r="VJG30" s="546"/>
      <c r="VJH30" s="546"/>
      <c r="VJI30" s="189"/>
      <c r="VJJ30" s="261"/>
      <c r="VJK30" s="262"/>
      <c r="VJL30" s="262"/>
      <c r="VJM30" s="262"/>
      <c r="VJN30" s="262"/>
      <c r="VJO30" s="262"/>
      <c r="VJP30" s="270"/>
      <c r="VJQ30" s="546"/>
      <c r="VJR30" s="546"/>
      <c r="VJS30" s="189"/>
      <c r="VJT30" s="261"/>
      <c r="VJU30" s="262"/>
      <c r="VJV30" s="262"/>
      <c r="VJW30" s="262"/>
      <c r="VJX30" s="262"/>
      <c r="VJY30" s="262"/>
      <c r="VJZ30" s="270"/>
      <c r="VKA30" s="546"/>
      <c r="VKB30" s="546"/>
      <c r="VKC30" s="189"/>
      <c r="VKD30" s="261"/>
      <c r="VKE30" s="262"/>
      <c r="VKF30" s="262"/>
      <c r="VKG30" s="262"/>
      <c r="VKH30" s="262"/>
      <c r="VKI30" s="262"/>
      <c r="VKJ30" s="270"/>
      <c r="VKK30" s="546"/>
      <c r="VKL30" s="546"/>
      <c r="VKM30" s="189"/>
      <c r="VKN30" s="261"/>
      <c r="VKO30" s="262"/>
      <c r="VKP30" s="262"/>
      <c r="VKQ30" s="262"/>
      <c r="VKR30" s="262"/>
      <c r="VKS30" s="262"/>
      <c r="VKT30" s="270"/>
      <c r="VKU30" s="546"/>
      <c r="VKV30" s="546"/>
      <c r="VKW30" s="189"/>
      <c r="VKX30" s="261"/>
      <c r="VKY30" s="262"/>
      <c r="VKZ30" s="262"/>
      <c r="VLA30" s="262"/>
      <c r="VLB30" s="262"/>
      <c r="VLC30" s="262"/>
      <c r="VLD30" s="270"/>
      <c r="VLE30" s="546"/>
      <c r="VLF30" s="546"/>
      <c r="VLG30" s="189"/>
      <c r="VLH30" s="261"/>
      <c r="VLI30" s="262"/>
      <c r="VLJ30" s="262"/>
      <c r="VLK30" s="262"/>
      <c r="VLL30" s="262"/>
      <c r="VLM30" s="262"/>
      <c r="VLN30" s="270"/>
      <c r="VLO30" s="546"/>
      <c r="VLP30" s="546"/>
      <c r="VLQ30" s="189"/>
      <c r="VLR30" s="261"/>
      <c r="VLS30" s="262"/>
      <c r="VLT30" s="262"/>
      <c r="VLU30" s="262"/>
      <c r="VLV30" s="262"/>
      <c r="VLW30" s="262"/>
      <c r="VLX30" s="270"/>
      <c r="VLY30" s="546"/>
      <c r="VLZ30" s="546"/>
      <c r="VMA30" s="189"/>
      <c r="VMB30" s="261"/>
      <c r="VMC30" s="262"/>
      <c r="VMD30" s="262"/>
      <c r="VME30" s="262"/>
      <c r="VMF30" s="262"/>
      <c r="VMG30" s="262"/>
      <c r="VMH30" s="270"/>
      <c r="VMI30" s="546"/>
      <c r="VMJ30" s="546"/>
      <c r="VMK30" s="189"/>
      <c r="VML30" s="261"/>
      <c r="VMM30" s="262"/>
      <c r="VMN30" s="262"/>
      <c r="VMO30" s="262"/>
      <c r="VMP30" s="262"/>
      <c r="VMQ30" s="262"/>
      <c r="VMR30" s="270"/>
      <c r="VMS30" s="546"/>
      <c r="VMT30" s="546"/>
      <c r="VMU30" s="189"/>
      <c r="VMV30" s="261"/>
      <c r="VMW30" s="262"/>
      <c r="VMX30" s="262"/>
      <c r="VMY30" s="262"/>
      <c r="VMZ30" s="262"/>
      <c r="VNA30" s="262"/>
      <c r="VNB30" s="270"/>
      <c r="VNC30" s="546"/>
      <c r="VND30" s="546"/>
      <c r="VNE30" s="189"/>
      <c r="VNF30" s="261"/>
      <c r="VNG30" s="262"/>
      <c r="VNH30" s="262"/>
      <c r="VNI30" s="262"/>
      <c r="VNJ30" s="262"/>
      <c r="VNK30" s="262"/>
      <c r="VNL30" s="270"/>
      <c r="VNM30" s="546"/>
      <c r="VNN30" s="546"/>
      <c r="VNO30" s="189"/>
      <c r="VNP30" s="261"/>
      <c r="VNQ30" s="262"/>
      <c r="VNR30" s="262"/>
      <c r="VNS30" s="262"/>
      <c r="VNT30" s="262"/>
      <c r="VNU30" s="262"/>
      <c r="VNV30" s="270"/>
      <c r="VNW30" s="546"/>
      <c r="VNX30" s="546"/>
      <c r="VNY30" s="189"/>
      <c r="VNZ30" s="261"/>
      <c r="VOA30" s="262"/>
      <c r="VOB30" s="262"/>
      <c r="VOC30" s="262"/>
      <c r="VOD30" s="262"/>
      <c r="VOE30" s="262"/>
      <c r="VOF30" s="270"/>
      <c r="VOG30" s="546"/>
      <c r="VOH30" s="546"/>
      <c r="VOI30" s="189"/>
      <c r="VOJ30" s="261"/>
      <c r="VOK30" s="262"/>
      <c r="VOL30" s="262"/>
      <c r="VOM30" s="262"/>
      <c r="VON30" s="262"/>
      <c r="VOO30" s="262"/>
      <c r="VOP30" s="270"/>
      <c r="VOQ30" s="546"/>
      <c r="VOR30" s="546"/>
      <c r="VOS30" s="189"/>
      <c r="VOT30" s="261"/>
      <c r="VOU30" s="262"/>
      <c r="VOV30" s="262"/>
      <c r="VOW30" s="262"/>
      <c r="VOX30" s="262"/>
      <c r="VOY30" s="262"/>
      <c r="VOZ30" s="270"/>
      <c r="VPA30" s="546"/>
      <c r="VPB30" s="546"/>
      <c r="VPC30" s="189"/>
      <c r="VPD30" s="261"/>
      <c r="VPE30" s="262"/>
      <c r="VPF30" s="262"/>
      <c r="VPG30" s="262"/>
      <c r="VPH30" s="262"/>
      <c r="VPI30" s="262"/>
      <c r="VPJ30" s="270"/>
      <c r="VPK30" s="546"/>
      <c r="VPL30" s="546"/>
      <c r="VPM30" s="189"/>
      <c r="VPN30" s="261"/>
      <c r="VPO30" s="262"/>
      <c r="VPP30" s="262"/>
      <c r="VPQ30" s="262"/>
      <c r="VPR30" s="262"/>
      <c r="VPS30" s="262"/>
      <c r="VPT30" s="270"/>
      <c r="VPU30" s="546"/>
      <c r="VPV30" s="546"/>
      <c r="VPW30" s="189"/>
      <c r="VPX30" s="261"/>
      <c r="VPY30" s="262"/>
      <c r="VPZ30" s="262"/>
      <c r="VQA30" s="262"/>
      <c r="VQB30" s="262"/>
      <c r="VQC30" s="262"/>
      <c r="VQD30" s="270"/>
      <c r="VQE30" s="546"/>
      <c r="VQF30" s="546"/>
      <c r="VQG30" s="189"/>
      <c r="VQH30" s="261"/>
      <c r="VQI30" s="262"/>
      <c r="VQJ30" s="262"/>
      <c r="VQK30" s="262"/>
      <c r="VQL30" s="262"/>
      <c r="VQM30" s="262"/>
      <c r="VQN30" s="270"/>
      <c r="VQO30" s="546"/>
      <c r="VQP30" s="546"/>
      <c r="VQQ30" s="189"/>
      <c r="VQR30" s="261"/>
      <c r="VQS30" s="262"/>
      <c r="VQT30" s="262"/>
      <c r="VQU30" s="262"/>
      <c r="VQV30" s="262"/>
      <c r="VQW30" s="262"/>
      <c r="VQX30" s="270"/>
      <c r="VQY30" s="546"/>
      <c r="VQZ30" s="546"/>
      <c r="VRA30" s="189"/>
      <c r="VRB30" s="261"/>
      <c r="VRC30" s="262"/>
      <c r="VRD30" s="262"/>
      <c r="VRE30" s="262"/>
      <c r="VRF30" s="262"/>
      <c r="VRG30" s="262"/>
      <c r="VRH30" s="270"/>
      <c r="VRI30" s="546"/>
      <c r="VRJ30" s="546"/>
      <c r="VRK30" s="189"/>
      <c r="VRL30" s="261"/>
      <c r="VRM30" s="262"/>
      <c r="VRN30" s="262"/>
      <c r="VRO30" s="262"/>
      <c r="VRP30" s="262"/>
      <c r="VRQ30" s="262"/>
      <c r="VRR30" s="270"/>
      <c r="VRS30" s="546"/>
      <c r="VRT30" s="546"/>
      <c r="VRU30" s="189"/>
      <c r="VRV30" s="261"/>
      <c r="VRW30" s="262"/>
      <c r="VRX30" s="262"/>
      <c r="VRY30" s="262"/>
      <c r="VRZ30" s="262"/>
      <c r="VSA30" s="262"/>
      <c r="VSB30" s="270"/>
      <c r="VSC30" s="546"/>
      <c r="VSD30" s="546"/>
      <c r="VSE30" s="189"/>
      <c r="VSF30" s="261"/>
      <c r="VSG30" s="262"/>
      <c r="VSH30" s="262"/>
      <c r="VSI30" s="262"/>
      <c r="VSJ30" s="262"/>
      <c r="VSK30" s="262"/>
      <c r="VSL30" s="270"/>
      <c r="VSM30" s="546"/>
      <c r="VSN30" s="546"/>
      <c r="VSO30" s="189"/>
      <c r="VSP30" s="261"/>
      <c r="VSQ30" s="262"/>
      <c r="VSR30" s="262"/>
      <c r="VSS30" s="262"/>
      <c r="VST30" s="262"/>
      <c r="VSU30" s="262"/>
      <c r="VSV30" s="270"/>
      <c r="VSW30" s="546"/>
      <c r="VSX30" s="546"/>
      <c r="VSY30" s="189"/>
      <c r="VSZ30" s="261"/>
      <c r="VTA30" s="262"/>
      <c r="VTB30" s="262"/>
      <c r="VTC30" s="262"/>
      <c r="VTD30" s="262"/>
      <c r="VTE30" s="262"/>
      <c r="VTF30" s="270"/>
      <c r="VTG30" s="546"/>
      <c r="VTH30" s="546"/>
      <c r="VTI30" s="189"/>
      <c r="VTJ30" s="261"/>
      <c r="VTK30" s="262"/>
      <c r="VTL30" s="262"/>
      <c r="VTM30" s="262"/>
      <c r="VTN30" s="262"/>
      <c r="VTO30" s="262"/>
      <c r="VTP30" s="270"/>
      <c r="VTQ30" s="546"/>
      <c r="VTR30" s="546"/>
      <c r="VTS30" s="189"/>
      <c r="VTT30" s="261"/>
      <c r="VTU30" s="262"/>
      <c r="VTV30" s="262"/>
      <c r="VTW30" s="262"/>
      <c r="VTX30" s="262"/>
      <c r="VTY30" s="262"/>
      <c r="VTZ30" s="270"/>
      <c r="VUA30" s="546"/>
      <c r="VUB30" s="546"/>
      <c r="VUC30" s="189"/>
      <c r="VUD30" s="261"/>
      <c r="VUE30" s="262"/>
      <c r="VUF30" s="262"/>
      <c r="VUG30" s="262"/>
      <c r="VUH30" s="262"/>
      <c r="VUI30" s="262"/>
      <c r="VUJ30" s="270"/>
      <c r="VUK30" s="546"/>
      <c r="VUL30" s="546"/>
      <c r="VUM30" s="189"/>
      <c r="VUN30" s="261"/>
      <c r="VUO30" s="262"/>
      <c r="VUP30" s="262"/>
      <c r="VUQ30" s="262"/>
      <c r="VUR30" s="262"/>
      <c r="VUS30" s="262"/>
      <c r="VUT30" s="270"/>
      <c r="VUU30" s="546"/>
      <c r="VUV30" s="546"/>
      <c r="VUW30" s="189"/>
      <c r="VUX30" s="261"/>
      <c r="VUY30" s="262"/>
      <c r="VUZ30" s="262"/>
      <c r="VVA30" s="262"/>
      <c r="VVB30" s="262"/>
      <c r="VVC30" s="262"/>
      <c r="VVD30" s="270"/>
      <c r="VVE30" s="546"/>
      <c r="VVF30" s="546"/>
      <c r="VVG30" s="189"/>
      <c r="VVH30" s="261"/>
      <c r="VVI30" s="262"/>
      <c r="VVJ30" s="262"/>
      <c r="VVK30" s="262"/>
      <c r="VVL30" s="262"/>
      <c r="VVM30" s="262"/>
      <c r="VVN30" s="270"/>
      <c r="VVO30" s="546"/>
      <c r="VVP30" s="546"/>
      <c r="VVQ30" s="189"/>
      <c r="VVR30" s="261"/>
      <c r="VVS30" s="262"/>
      <c r="VVT30" s="262"/>
      <c r="VVU30" s="262"/>
      <c r="VVV30" s="262"/>
      <c r="VVW30" s="262"/>
      <c r="VVX30" s="270"/>
      <c r="VVY30" s="546"/>
      <c r="VVZ30" s="546"/>
      <c r="VWA30" s="189"/>
      <c r="VWB30" s="261"/>
      <c r="VWC30" s="262"/>
      <c r="VWD30" s="262"/>
      <c r="VWE30" s="262"/>
      <c r="VWF30" s="262"/>
      <c r="VWG30" s="262"/>
      <c r="VWH30" s="270"/>
      <c r="VWI30" s="546"/>
      <c r="VWJ30" s="546"/>
      <c r="VWK30" s="189"/>
      <c r="VWL30" s="261"/>
      <c r="VWM30" s="262"/>
      <c r="VWN30" s="262"/>
      <c r="VWO30" s="262"/>
      <c r="VWP30" s="262"/>
      <c r="VWQ30" s="262"/>
      <c r="VWR30" s="270"/>
      <c r="VWS30" s="546"/>
      <c r="VWT30" s="546"/>
      <c r="VWU30" s="189"/>
      <c r="VWV30" s="261"/>
      <c r="VWW30" s="262"/>
      <c r="VWX30" s="262"/>
      <c r="VWY30" s="262"/>
      <c r="VWZ30" s="262"/>
      <c r="VXA30" s="262"/>
      <c r="VXB30" s="270"/>
      <c r="VXC30" s="546"/>
      <c r="VXD30" s="546"/>
      <c r="VXE30" s="189"/>
      <c r="VXF30" s="261"/>
      <c r="VXG30" s="262"/>
      <c r="VXH30" s="262"/>
      <c r="VXI30" s="262"/>
      <c r="VXJ30" s="262"/>
      <c r="VXK30" s="262"/>
      <c r="VXL30" s="270"/>
      <c r="VXM30" s="546"/>
      <c r="VXN30" s="546"/>
      <c r="VXO30" s="189"/>
      <c r="VXP30" s="261"/>
      <c r="VXQ30" s="262"/>
      <c r="VXR30" s="262"/>
      <c r="VXS30" s="262"/>
      <c r="VXT30" s="262"/>
      <c r="VXU30" s="262"/>
      <c r="VXV30" s="270"/>
      <c r="VXW30" s="546"/>
      <c r="VXX30" s="546"/>
      <c r="VXY30" s="189"/>
      <c r="VXZ30" s="261"/>
      <c r="VYA30" s="262"/>
      <c r="VYB30" s="262"/>
      <c r="VYC30" s="262"/>
      <c r="VYD30" s="262"/>
      <c r="VYE30" s="262"/>
      <c r="VYF30" s="270"/>
      <c r="VYG30" s="546"/>
      <c r="VYH30" s="546"/>
      <c r="VYI30" s="189"/>
      <c r="VYJ30" s="261"/>
      <c r="VYK30" s="262"/>
      <c r="VYL30" s="262"/>
      <c r="VYM30" s="262"/>
      <c r="VYN30" s="262"/>
      <c r="VYO30" s="262"/>
      <c r="VYP30" s="270"/>
      <c r="VYQ30" s="546"/>
      <c r="VYR30" s="546"/>
      <c r="VYS30" s="189"/>
      <c r="VYT30" s="261"/>
      <c r="VYU30" s="262"/>
      <c r="VYV30" s="262"/>
      <c r="VYW30" s="262"/>
      <c r="VYX30" s="262"/>
      <c r="VYY30" s="262"/>
      <c r="VYZ30" s="270"/>
      <c r="VZA30" s="546"/>
      <c r="VZB30" s="546"/>
      <c r="VZC30" s="189"/>
      <c r="VZD30" s="261"/>
      <c r="VZE30" s="262"/>
      <c r="VZF30" s="262"/>
      <c r="VZG30" s="262"/>
      <c r="VZH30" s="262"/>
      <c r="VZI30" s="262"/>
      <c r="VZJ30" s="270"/>
      <c r="VZK30" s="546"/>
      <c r="VZL30" s="546"/>
      <c r="VZM30" s="189"/>
      <c r="VZN30" s="261"/>
      <c r="VZO30" s="262"/>
      <c r="VZP30" s="262"/>
      <c r="VZQ30" s="262"/>
      <c r="VZR30" s="262"/>
      <c r="VZS30" s="262"/>
      <c r="VZT30" s="270"/>
      <c r="VZU30" s="546"/>
      <c r="VZV30" s="546"/>
      <c r="VZW30" s="189"/>
      <c r="VZX30" s="261"/>
      <c r="VZY30" s="262"/>
      <c r="VZZ30" s="262"/>
      <c r="WAA30" s="262"/>
      <c r="WAB30" s="262"/>
      <c r="WAC30" s="262"/>
      <c r="WAD30" s="270"/>
      <c r="WAE30" s="546"/>
      <c r="WAF30" s="546"/>
      <c r="WAG30" s="189"/>
      <c r="WAH30" s="261"/>
      <c r="WAI30" s="262"/>
      <c r="WAJ30" s="262"/>
      <c r="WAK30" s="262"/>
      <c r="WAL30" s="262"/>
      <c r="WAM30" s="262"/>
      <c r="WAN30" s="270"/>
      <c r="WAO30" s="546"/>
      <c r="WAP30" s="546"/>
      <c r="WAQ30" s="189"/>
      <c r="WAR30" s="261"/>
      <c r="WAS30" s="262"/>
      <c r="WAT30" s="262"/>
      <c r="WAU30" s="262"/>
      <c r="WAV30" s="262"/>
      <c r="WAW30" s="262"/>
      <c r="WAX30" s="270"/>
      <c r="WAY30" s="546"/>
      <c r="WAZ30" s="546"/>
      <c r="WBA30" s="189"/>
      <c r="WBB30" s="261"/>
      <c r="WBC30" s="262"/>
      <c r="WBD30" s="262"/>
      <c r="WBE30" s="262"/>
      <c r="WBF30" s="262"/>
      <c r="WBG30" s="262"/>
      <c r="WBH30" s="270"/>
      <c r="WBI30" s="546"/>
      <c r="WBJ30" s="546"/>
      <c r="WBK30" s="189"/>
      <c r="WBL30" s="261"/>
      <c r="WBM30" s="262"/>
      <c r="WBN30" s="262"/>
      <c r="WBO30" s="262"/>
      <c r="WBP30" s="262"/>
      <c r="WBQ30" s="262"/>
      <c r="WBR30" s="270"/>
      <c r="WBS30" s="546"/>
      <c r="WBT30" s="546"/>
      <c r="WBU30" s="189"/>
      <c r="WBV30" s="261"/>
      <c r="WBW30" s="262"/>
      <c r="WBX30" s="262"/>
      <c r="WBY30" s="262"/>
      <c r="WBZ30" s="262"/>
      <c r="WCA30" s="262"/>
      <c r="WCB30" s="270"/>
      <c r="WCC30" s="546"/>
      <c r="WCD30" s="546"/>
      <c r="WCE30" s="189"/>
      <c r="WCF30" s="261"/>
      <c r="WCG30" s="262"/>
      <c r="WCH30" s="262"/>
      <c r="WCI30" s="262"/>
      <c r="WCJ30" s="262"/>
      <c r="WCK30" s="262"/>
      <c r="WCL30" s="270"/>
      <c r="WCM30" s="546"/>
      <c r="WCN30" s="546"/>
      <c r="WCO30" s="189"/>
      <c r="WCP30" s="261"/>
      <c r="WCQ30" s="262"/>
      <c r="WCR30" s="262"/>
      <c r="WCS30" s="262"/>
      <c r="WCT30" s="262"/>
      <c r="WCU30" s="262"/>
      <c r="WCV30" s="270"/>
      <c r="WCW30" s="546"/>
      <c r="WCX30" s="546"/>
      <c r="WCY30" s="189"/>
      <c r="WCZ30" s="261"/>
      <c r="WDA30" s="262"/>
      <c r="WDB30" s="262"/>
      <c r="WDC30" s="262"/>
      <c r="WDD30" s="262"/>
      <c r="WDE30" s="262"/>
      <c r="WDF30" s="270"/>
      <c r="WDG30" s="546"/>
      <c r="WDH30" s="546"/>
      <c r="WDI30" s="189"/>
      <c r="WDJ30" s="261"/>
      <c r="WDK30" s="262"/>
      <c r="WDL30" s="262"/>
      <c r="WDM30" s="262"/>
      <c r="WDN30" s="262"/>
      <c r="WDO30" s="262"/>
      <c r="WDP30" s="270"/>
      <c r="WDQ30" s="546"/>
      <c r="WDR30" s="546"/>
      <c r="WDS30" s="189"/>
      <c r="WDT30" s="261"/>
      <c r="WDU30" s="262"/>
      <c r="WDV30" s="262"/>
      <c r="WDW30" s="262"/>
      <c r="WDX30" s="262"/>
      <c r="WDY30" s="262"/>
      <c r="WDZ30" s="270"/>
      <c r="WEA30" s="546"/>
      <c r="WEB30" s="546"/>
      <c r="WEC30" s="189"/>
      <c r="WED30" s="261"/>
      <c r="WEE30" s="262"/>
      <c r="WEF30" s="262"/>
      <c r="WEG30" s="262"/>
      <c r="WEH30" s="262"/>
      <c r="WEI30" s="262"/>
      <c r="WEJ30" s="270"/>
      <c r="WEK30" s="546"/>
      <c r="WEL30" s="546"/>
      <c r="WEM30" s="189"/>
      <c r="WEN30" s="261"/>
      <c r="WEO30" s="262"/>
      <c r="WEP30" s="262"/>
      <c r="WEQ30" s="262"/>
      <c r="WER30" s="262"/>
      <c r="WES30" s="262"/>
      <c r="WET30" s="270"/>
      <c r="WEU30" s="546"/>
      <c r="WEV30" s="546"/>
      <c r="WEW30" s="189"/>
      <c r="WEX30" s="261"/>
      <c r="WEY30" s="262"/>
      <c r="WEZ30" s="262"/>
      <c r="WFA30" s="262"/>
      <c r="WFB30" s="262"/>
      <c r="WFC30" s="262"/>
      <c r="WFD30" s="270"/>
      <c r="WFE30" s="546"/>
      <c r="WFF30" s="546"/>
      <c r="WFG30" s="189"/>
      <c r="WFH30" s="261"/>
      <c r="WFI30" s="262"/>
      <c r="WFJ30" s="262"/>
      <c r="WFK30" s="262"/>
      <c r="WFL30" s="262"/>
      <c r="WFM30" s="262"/>
      <c r="WFN30" s="270"/>
      <c r="WFO30" s="546"/>
      <c r="WFP30" s="546"/>
      <c r="WFQ30" s="189"/>
      <c r="WFR30" s="261"/>
      <c r="WFS30" s="262"/>
      <c r="WFT30" s="262"/>
      <c r="WFU30" s="262"/>
      <c r="WFV30" s="262"/>
      <c r="WFW30" s="262"/>
      <c r="WFX30" s="270"/>
      <c r="WFY30" s="546"/>
      <c r="WFZ30" s="546"/>
      <c r="WGA30" s="189"/>
      <c r="WGB30" s="261"/>
      <c r="WGC30" s="262"/>
      <c r="WGD30" s="262"/>
      <c r="WGE30" s="262"/>
      <c r="WGF30" s="262"/>
      <c r="WGG30" s="262"/>
      <c r="WGH30" s="270"/>
      <c r="WGI30" s="546"/>
      <c r="WGJ30" s="546"/>
      <c r="WGK30" s="189"/>
      <c r="WGL30" s="261"/>
      <c r="WGM30" s="262"/>
      <c r="WGN30" s="262"/>
      <c r="WGO30" s="262"/>
      <c r="WGP30" s="262"/>
      <c r="WGQ30" s="262"/>
      <c r="WGR30" s="270"/>
      <c r="WGS30" s="546"/>
      <c r="WGT30" s="546"/>
      <c r="WGU30" s="189"/>
      <c r="WGV30" s="261"/>
      <c r="WGW30" s="262"/>
      <c r="WGX30" s="262"/>
      <c r="WGY30" s="262"/>
      <c r="WGZ30" s="262"/>
      <c r="WHA30" s="262"/>
      <c r="WHB30" s="270"/>
      <c r="WHC30" s="546"/>
      <c r="WHD30" s="546"/>
      <c r="WHE30" s="189"/>
      <c r="WHF30" s="261"/>
      <c r="WHG30" s="262"/>
      <c r="WHH30" s="262"/>
      <c r="WHI30" s="262"/>
      <c r="WHJ30" s="262"/>
      <c r="WHK30" s="262"/>
      <c r="WHL30" s="270"/>
      <c r="WHM30" s="546"/>
      <c r="WHN30" s="546"/>
      <c r="WHO30" s="189"/>
      <c r="WHP30" s="261"/>
      <c r="WHQ30" s="262"/>
      <c r="WHR30" s="262"/>
      <c r="WHS30" s="262"/>
      <c r="WHT30" s="262"/>
      <c r="WHU30" s="262"/>
      <c r="WHV30" s="270"/>
      <c r="WHW30" s="546"/>
      <c r="WHX30" s="546"/>
      <c r="WHY30" s="189"/>
      <c r="WHZ30" s="261"/>
      <c r="WIA30" s="262"/>
      <c r="WIB30" s="262"/>
      <c r="WIC30" s="262"/>
      <c r="WID30" s="262"/>
      <c r="WIE30" s="262"/>
      <c r="WIF30" s="270"/>
      <c r="WIG30" s="546"/>
      <c r="WIH30" s="546"/>
      <c r="WII30" s="189"/>
      <c r="WIJ30" s="261"/>
      <c r="WIK30" s="262"/>
      <c r="WIL30" s="262"/>
      <c r="WIM30" s="262"/>
      <c r="WIN30" s="262"/>
      <c r="WIO30" s="262"/>
      <c r="WIP30" s="270"/>
      <c r="WIQ30" s="546"/>
      <c r="WIR30" s="546"/>
      <c r="WIS30" s="189"/>
      <c r="WIT30" s="261"/>
      <c r="WIU30" s="262"/>
      <c r="WIV30" s="262"/>
      <c r="WIW30" s="262"/>
      <c r="WIX30" s="262"/>
      <c r="WIY30" s="262"/>
      <c r="WIZ30" s="270"/>
      <c r="WJA30" s="546"/>
      <c r="WJB30" s="546"/>
      <c r="WJC30" s="189"/>
      <c r="WJD30" s="261"/>
      <c r="WJE30" s="262"/>
      <c r="WJF30" s="262"/>
      <c r="WJG30" s="262"/>
      <c r="WJH30" s="262"/>
      <c r="WJI30" s="262"/>
      <c r="WJJ30" s="270"/>
      <c r="WJK30" s="546"/>
      <c r="WJL30" s="546"/>
      <c r="WJM30" s="189"/>
      <c r="WJN30" s="261"/>
      <c r="WJO30" s="262"/>
      <c r="WJP30" s="262"/>
      <c r="WJQ30" s="262"/>
      <c r="WJR30" s="262"/>
      <c r="WJS30" s="262"/>
      <c r="WJT30" s="270"/>
      <c r="WJU30" s="546"/>
      <c r="WJV30" s="546"/>
      <c r="WJW30" s="189"/>
      <c r="WJX30" s="261"/>
      <c r="WJY30" s="262"/>
      <c r="WJZ30" s="262"/>
      <c r="WKA30" s="262"/>
      <c r="WKB30" s="262"/>
      <c r="WKC30" s="262"/>
      <c r="WKD30" s="270"/>
      <c r="WKE30" s="546"/>
      <c r="WKF30" s="546"/>
      <c r="WKG30" s="189"/>
      <c r="WKH30" s="261"/>
      <c r="WKI30" s="262"/>
      <c r="WKJ30" s="262"/>
      <c r="WKK30" s="262"/>
      <c r="WKL30" s="262"/>
      <c r="WKM30" s="262"/>
      <c r="WKN30" s="270"/>
      <c r="WKO30" s="546"/>
      <c r="WKP30" s="546"/>
      <c r="WKQ30" s="189"/>
      <c r="WKR30" s="261"/>
      <c r="WKS30" s="262"/>
      <c r="WKT30" s="262"/>
      <c r="WKU30" s="262"/>
      <c r="WKV30" s="262"/>
      <c r="WKW30" s="262"/>
      <c r="WKX30" s="270"/>
      <c r="WKY30" s="546"/>
      <c r="WKZ30" s="546"/>
      <c r="WLA30" s="189"/>
      <c r="WLB30" s="261"/>
      <c r="WLC30" s="262"/>
      <c r="WLD30" s="262"/>
      <c r="WLE30" s="262"/>
      <c r="WLF30" s="262"/>
      <c r="WLG30" s="262"/>
      <c r="WLH30" s="270"/>
      <c r="WLI30" s="546"/>
      <c r="WLJ30" s="546"/>
      <c r="WLK30" s="189"/>
      <c r="WLL30" s="261"/>
      <c r="WLM30" s="262"/>
      <c r="WLN30" s="262"/>
      <c r="WLO30" s="262"/>
      <c r="WLP30" s="262"/>
      <c r="WLQ30" s="262"/>
      <c r="WLR30" s="270"/>
      <c r="WLS30" s="546"/>
      <c r="WLT30" s="546"/>
      <c r="WLU30" s="189"/>
      <c r="WLV30" s="261"/>
      <c r="WLW30" s="262"/>
      <c r="WLX30" s="262"/>
      <c r="WLY30" s="262"/>
      <c r="WLZ30" s="262"/>
      <c r="WMA30" s="262"/>
      <c r="WMB30" s="270"/>
      <c r="WMC30" s="546"/>
      <c r="WMD30" s="546"/>
      <c r="WME30" s="189"/>
      <c r="WMF30" s="261"/>
      <c r="WMG30" s="262"/>
      <c r="WMH30" s="262"/>
      <c r="WMI30" s="262"/>
      <c r="WMJ30" s="262"/>
      <c r="WMK30" s="262"/>
      <c r="WML30" s="270"/>
      <c r="WMM30" s="546"/>
      <c r="WMN30" s="546"/>
      <c r="WMO30" s="189"/>
      <c r="WMP30" s="261"/>
      <c r="WMQ30" s="262"/>
      <c r="WMR30" s="262"/>
      <c r="WMS30" s="262"/>
      <c r="WMT30" s="262"/>
      <c r="WMU30" s="262"/>
      <c r="WMV30" s="270"/>
      <c r="WMW30" s="546"/>
      <c r="WMX30" s="546"/>
      <c r="WMY30" s="189"/>
      <c r="WMZ30" s="261"/>
      <c r="WNA30" s="262"/>
      <c r="WNB30" s="262"/>
      <c r="WNC30" s="262"/>
      <c r="WND30" s="262"/>
      <c r="WNE30" s="262"/>
      <c r="WNF30" s="270"/>
      <c r="WNG30" s="546"/>
      <c r="WNH30" s="546"/>
      <c r="WNI30" s="189"/>
      <c r="WNJ30" s="261"/>
      <c r="WNK30" s="262"/>
      <c r="WNL30" s="262"/>
      <c r="WNM30" s="262"/>
      <c r="WNN30" s="262"/>
      <c r="WNO30" s="262"/>
      <c r="WNP30" s="270"/>
      <c r="WNQ30" s="546"/>
      <c r="WNR30" s="546"/>
      <c r="WNS30" s="189"/>
      <c r="WNT30" s="261"/>
      <c r="WNU30" s="262"/>
      <c r="WNV30" s="262"/>
      <c r="WNW30" s="262"/>
      <c r="WNX30" s="262"/>
      <c r="WNY30" s="262"/>
      <c r="WNZ30" s="270"/>
      <c r="WOA30" s="546"/>
      <c r="WOB30" s="546"/>
      <c r="WOC30" s="189"/>
      <c r="WOD30" s="261"/>
      <c r="WOE30" s="262"/>
      <c r="WOF30" s="262"/>
      <c r="WOG30" s="262"/>
      <c r="WOH30" s="262"/>
      <c r="WOI30" s="262"/>
      <c r="WOJ30" s="270"/>
      <c r="WOK30" s="546"/>
      <c r="WOL30" s="546"/>
      <c r="WOM30" s="189"/>
      <c r="WON30" s="261"/>
      <c r="WOO30" s="262"/>
      <c r="WOP30" s="262"/>
      <c r="WOQ30" s="262"/>
      <c r="WOR30" s="262"/>
      <c r="WOS30" s="262"/>
      <c r="WOT30" s="270"/>
      <c r="WOU30" s="546"/>
      <c r="WOV30" s="546"/>
      <c r="WOW30" s="189"/>
      <c r="WOX30" s="261"/>
      <c r="WOY30" s="262"/>
      <c r="WOZ30" s="262"/>
      <c r="WPA30" s="262"/>
      <c r="WPB30" s="262"/>
      <c r="WPC30" s="262"/>
      <c r="WPD30" s="270"/>
      <c r="WPE30" s="546"/>
      <c r="WPF30" s="546"/>
      <c r="WPG30" s="189"/>
      <c r="WPH30" s="261"/>
      <c r="WPI30" s="262"/>
      <c r="WPJ30" s="262"/>
      <c r="WPK30" s="262"/>
      <c r="WPL30" s="262"/>
      <c r="WPM30" s="262"/>
      <c r="WPN30" s="270"/>
      <c r="WPO30" s="546"/>
      <c r="WPP30" s="546"/>
      <c r="WPQ30" s="189"/>
      <c r="WPR30" s="261"/>
      <c r="WPS30" s="262"/>
      <c r="WPT30" s="262"/>
      <c r="WPU30" s="262"/>
      <c r="WPV30" s="262"/>
      <c r="WPW30" s="262"/>
      <c r="WPX30" s="270"/>
      <c r="WPY30" s="546"/>
      <c r="WPZ30" s="546"/>
      <c r="WQA30" s="189"/>
      <c r="WQB30" s="261"/>
      <c r="WQC30" s="262"/>
      <c r="WQD30" s="262"/>
      <c r="WQE30" s="262"/>
      <c r="WQF30" s="262"/>
      <c r="WQG30" s="262"/>
      <c r="WQH30" s="270"/>
      <c r="WQI30" s="546"/>
      <c r="WQJ30" s="546"/>
      <c r="WQK30" s="189"/>
      <c r="WQL30" s="261"/>
      <c r="WQM30" s="262"/>
      <c r="WQN30" s="262"/>
      <c r="WQO30" s="262"/>
      <c r="WQP30" s="262"/>
      <c r="WQQ30" s="262"/>
      <c r="WQR30" s="270"/>
      <c r="WQS30" s="546"/>
      <c r="WQT30" s="546"/>
      <c r="WQU30" s="189"/>
      <c r="WQV30" s="261"/>
      <c r="WQW30" s="262"/>
      <c r="WQX30" s="262"/>
      <c r="WQY30" s="262"/>
      <c r="WQZ30" s="262"/>
      <c r="WRA30" s="262"/>
      <c r="WRB30" s="270"/>
      <c r="WRC30" s="546"/>
      <c r="WRD30" s="546"/>
      <c r="WRE30" s="189"/>
      <c r="WRF30" s="261"/>
      <c r="WRG30" s="262"/>
      <c r="WRH30" s="262"/>
      <c r="WRI30" s="262"/>
      <c r="WRJ30" s="262"/>
      <c r="WRK30" s="262"/>
      <c r="WRL30" s="270"/>
      <c r="WRM30" s="546"/>
      <c r="WRN30" s="546"/>
      <c r="WRO30" s="189"/>
      <c r="WRP30" s="261"/>
      <c r="WRQ30" s="262"/>
      <c r="WRR30" s="262"/>
      <c r="WRS30" s="262"/>
      <c r="WRT30" s="262"/>
      <c r="WRU30" s="262"/>
      <c r="WRV30" s="270"/>
      <c r="WRW30" s="546"/>
      <c r="WRX30" s="546"/>
      <c r="WRY30" s="189"/>
      <c r="WRZ30" s="261"/>
      <c r="WSA30" s="262"/>
      <c r="WSB30" s="262"/>
      <c r="WSC30" s="262"/>
      <c r="WSD30" s="262"/>
      <c r="WSE30" s="262"/>
      <c r="WSF30" s="270"/>
      <c r="WSG30" s="546"/>
      <c r="WSH30" s="546"/>
      <c r="WSI30" s="189"/>
      <c r="WSJ30" s="261"/>
      <c r="WSK30" s="262"/>
      <c r="WSL30" s="262"/>
      <c r="WSM30" s="262"/>
      <c r="WSN30" s="262"/>
      <c r="WSO30" s="262"/>
      <c r="WSP30" s="270"/>
      <c r="WSQ30" s="546"/>
      <c r="WSR30" s="546"/>
      <c r="WSS30" s="189"/>
      <c r="WST30" s="261"/>
      <c r="WSU30" s="262"/>
      <c r="WSV30" s="262"/>
      <c r="WSW30" s="262"/>
      <c r="WSX30" s="262"/>
      <c r="WSY30" s="262"/>
      <c r="WSZ30" s="270"/>
      <c r="WTA30" s="546"/>
      <c r="WTB30" s="546"/>
      <c r="WTC30" s="189"/>
      <c r="WTD30" s="261"/>
      <c r="WTE30" s="262"/>
      <c r="WTF30" s="262"/>
      <c r="WTG30" s="262"/>
      <c r="WTH30" s="262"/>
      <c r="WTI30" s="262"/>
      <c r="WTJ30" s="270"/>
      <c r="WTK30" s="546"/>
      <c r="WTL30" s="546"/>
      <c r="WTM30" s="189"/>
      <c r="WTN30" s="261"/>
      <c r="WTO30" s="262"/>
      <c r="WTP30" s="262"/>
      <c r="WTQ30" s="262"/>
      <c r="WTR30" s="262"/>
      <c r="WTS30" s="262"/>
      <c r="WTT30" s="270"/>
      <c r="WTU30" s="546"/>
      <c r="WTV30" s="546"/>
      <c r="WTW30" s="189"/>
      <c r="WTX30" s="261"/>
      <c r="WTY30" s="262"/>
      <c r="WTZ30" s="262"/>
      <c r="WUA30" s="262"/>
      <c r="WUB30" s="262"/>
      <c r="WUC30" s="262"/>
      <c r="WUD30" s="270"/>
      <c r="WUE30" s="546"/>
      <c r="WUF30" s="546"/>
      <c r="WUG30" s="189"/>
      <c r="WUH30" s="261"/>
      <c r="WUI30" s="262"/>
      <c r="WUJ30" s="262"/>
      <c r="WUK30" s="262"/>
      <c r="WUL30" s="262"/>
      <c r="WUM30" s="262"/>
      <c r="WUN30" s="270"/>
      <c r="WUO30" s="546"/>
      <c r="WUP30" s="546"/>
      <c r="WUQ30" s="189"/>
      <c r="WUR30" s="261"/>
      <c r="WUS30" s="262"/>
      <c r="WUT30" s="262"/>
      <c r="WUU30" s="262"/>
      <c r="WUV30" s="262"/>
      <c r="WUW30" s="262"/>
      <c r="WUX30" s="270"/>
      <c r="WUY30" s="546"/>
      <c r="WUZ30" s="546"/>
      <c r="WVA30" s="189"/>
      <c r="WVB30" s="261"/>
      <c r="WVC30" s="262"/>
      <c r="WVD30" s="262"/>
      <c r="WVE30" s="262"/>
      <c r="WVF30" s="262"/>
      <c r="WVG30" s="262"/>
      <c r="WVH30" s="270"/>
      <c r="WVI30" s="546"/>
      <c r="WVJ30" s="546"/>
      <c r="WVK30" s="189"/>
      <c r="WVL30" s="261"/>
      <c r="WVM30" s="262"/>
      <c r="WVN30" s="262"/>
      <c r="WVO30" s="262"/>
      <c r="WVP30" s="262"/>
      <c r="WVQ30" s="262"/>
      <c r="WVR30" s="270"/>
      <c r="WVS30" s="546"/>
      <c r="WVT30" s="546"/>
      <c r="WVU30" s="189"/>
      <c r="WVV30" s="261"/>
      <c r="WVW30" s="262"/>
      <c r="WVX30" s="262"/>
      <c r="WVY30" s="262"/>
      <c r="WVZ30" s="262"/>
      <c r="WWA30" s="262"/>
      <c r="WWB30" s="270"/>
      <c r="WWC30" s="546"/>
      <c r="WWD30" s="546"/>
      <c r="WWE30" s="189"/>
      <c r="WWF30" s="261"/>
      <c r="WWG30" s="262"/>
      <c r="WWH30" s="262"/>
      <c r="WWI30" s="262"/>
      <c r="WWJ30" s="262"/>
      <c r="WWK30" s="262"/>
      <c r="WWL30" s="270"/>
      <c r="WWM30" s="546"/>
      <c r="WWN30" s="546"/>
      <c r="WWO30" s="189"/>
      <c r="WWP30" s="261"/>
      <c r="WWQ30" s="262"/>
      <c r="WWR30" s="262"/>
      <c r="WWS30" s="262"/>
      <c r="WWT30" s="262"/>
      <c r="WWU30" s="262"/>
      <c r="WWV30" s="270"/>
      <c r="WWW30" s="546"/>
      <c r="WWX30" s="546"/>
      <c r="WWY30" s="189"/>
      <c r="WWZ30" s="261"/>
      <c r="WXA30" s="262"/>
      <c r="WXB30" s="262"/>
      <c r="WXC30" s="262"/>
      <c r="WXD30" s="262"/>
      <c r="WXE30" s="262"/>
      <c r="WXF30" s="270"/>
      <c r="WXG30" s="546"/>
      <c r="WXH30" s="546"/>
      <c r="WXI30" s="189"/>
      <c r="WXJ30" s="261"/>
      <c r="WXK30" s="262"/>
      <c r="WXL30" s="262"/>
      <c r="WXM30" s="262"/>
      <c r="WXN30" s="262"/>
      <c r="WXO30" s="262"/>
      <c r="WXP30" s="270"/>
      <c r="WXQ30" s="546"/>
      <c r="WXR30" s="546"/>
      <c r="WXS30" s="189"/>
      <c r="WXT30" s="261"/>
      <c r="WXU30" s="262"/>
      <c r="WXV30" s="262"/>
      <c r="WXW30" s="262"/>
      <c r="WXX30" s="262"/>
      <c r="WXY30" s="262"/>
      <c r="WXZ30" s="270"/>
      <c r="WYA30" s="546"/>
      <c r="WYB30" s="546"/>
      <c r="WYC30" s="189"/>
      <c r="WYD30" s="261"/>
      <c r="WYE30" s="262"/>
      <c r="WYF30" s="262"/>
      <c r="WYG30" s="262"/>
      <c r="WYH30" s="262"/>
      <c r="WYI30" s="262"/>
      <c r="WYJ30" s="270"/>
      <c r="WYK30" s="546"/>
      <c r="WYL30" s="546"/>
      <c r="WYM30" s="189"/>
      <c r="WYN30" s="261"/>
      <c r="WYO30" s="262"/>
      <c r="WYP30" s="262"/>
      <c r="WYQ30" s="262"/>
      <c r="WYR30" s="262"/>
      <c r="WYS30" s="262"/>
      <c r="WYT30" s="270"/>
      <c r="WYU30" s="546"/>
      <c r="WYV30" s="546"/>
      <c r="WYW30" s="189"/>
      <c r="WYX30" s="261"/>
      <c r="WYY30" s="262"/>
      <c r="WYZ30" s="262"/>
      <c r="WZA30" s="262"/>
      <c r="WZB30" s="262"/>
      <c r="WZC30" s="262"/>
      <c r="WZD30" s="270"/>
      <c r="WZE30" s="546"/>
      <c r="WZF30" s="546"/>
      <c r="WZG30" s="189"/>
      <c r="WZH30" s="261"/>
      <c r="WZI30" s="262"/>
      <c r="WZJ30" s="262"/>
      <c r="WZK30" s="262"/>
      <c r="WZL30" s="262"/>
      <c r="WZM30" s="262"/>
      <c r="WZN30" s="270"/>
      <c r="WZO30" s="546"/>
      <c r="WZP30" s="546"/>
      <c r="WZQ30" s="189"/>
      <c r="WZR30" s="261"/>
      <c r="WZS30" s="262"/>
      <c r="WZT30" s="262"/>
      <c r="WZU30" s="262"/>
      <c r="WZV30" s="262"/>
      <c r="WZW30" s="262"/>
      <c r="WZX30" s="270"/>
      <c r="WZY30" s="546"/>
      <c r="WZZ30" s="546"/>
      <c r="XAA30" s="189"/>
      <c r="XAB30" s="261"/>
      <c r="XAC30" s="262"/>
      <c r="XAD30" s="262"/>
      <c r="XAE30" s="262"/>
      <c r="XAF30" s="262"/>
      <c r="XAG30" s="262"/>
      <c r="XAH30" s="270"/>
      <c r="XAI30" s="546"/>
      <c r="XAJ30" s="546"/>
      <c r="XAK30" s="189"/>
      <c r="XAL30" s="261"/>
      <c r="XAM30" s="262"/>
      <c r="XAN30" s="262"/>
      <c r="XAO30" s="262"/>
      <c r="XAP30" s="262"/>
      <c r="XAQ30" s="262"/>
      <c r="XAR30" s="270"/>
      <c r="XAS30" s="546"/>
      <c r="XAT30" s="546"/>
      <c r="XAU30" s="189"/>
      <c r="XAV30" s="261"/>
      <c r="XAW30" s="262"/>
      <c r="XAX30" s="262"/>
      <c r="XAY30" s="262"/>
      <c r="XAZ30" s="262"/>
      <c r="XBA30" s="262"/>
      <c r="XBB30" s="270"/>
      <c r="XBC30" s="546"/>
      <c r="XBD30" s="546"/>
      <c r="XBE30" s="189"/>
      <c r="XBF30" s="261"/>
      <c r="XBG30" s="262"/>
      <c r="XBH30" s="262"/>
      <c r="XBI30" s="262"/>
      <c r="XBJ30" s="262"/>
      <c r="XBK30" s="262"/>
      <c r="XBL30" s="270"/>
      <c r="XBM30" s="546"/>
      <c r="XBN30" s="546"/>
      <c r="XBO30" s="189"/>
      <c r="XBP30" s="261"/>
      <c r="XBQ30" s="262"/>
      <c r="XBR30" s="262"/>
      <c r="XBS30" s="262"/>
      <c r="XBT30" s="262"/>
      <c r="XBU30" s="262"/>
      <c r="XBV30" s="270"/>
      <c r="XBW30" s="546"/>
      <c r="XBX30" s="546"/>
      <c r="XBY30" s="189"/>
      <c r="XBZ30" s="261"/>
      <c r="XCA30" s="262"/>
      <c r="XCB30" s="262"/>
      <c r="XCC30" s="262"/>
      <c r="XCD30" s="262"/>
      <c r="XCE30" s="262"/>
      <c r="XCF30" s="270"/>
      <c r="XCG30" s="546"/>
      <c r="XCH30" s="546"/>
      <c r="XCI30" s="189"/>
      <c r="XCJ30" s="261"/>
      <c r="XCK30" s="262"/>
      <c r="XCL30" s="262"/>
      <c r="XCM30" s="262"/>
      <c r="XCN30" s="262"/>
      <c r="XCO30" s="262"/>
      <c r="XCP30" s="270"/>
      <c r="XCQ30" s="546"/>
      <c r="XCR30" s="546"/>
      <c r="XCS30" s="189"/>
      <c r="XCT30" s="261"/>
      <c r="XCU30" s="262"/>
      <c r="XCV30" s="262"/>
      <c r="XCW30" s="262"/>
      <c r="XCX30" s="262"/>
      <c r="XCY30" s="262"/>
      <c r="XCZ30" s="270"/>
      <c r="XDA30" s="546"/>
      <c r="XDB30" s="546"/>
      <c r="XDC30" s="189"/>
      <c r="XDD30" s="261"/>
      <c r="XDE30" s="262"/>
      <c r="XDF30" s="262"/>
      <c r="XDG30" s="262"/>
      <c r="XDH30" s="262"/>
      <c r="XDI30" s="262"/>
      <c r="XDJ30" s="270"/>
      <c r="XDK30" s="546"/>
      <c r="XDL30" s="546"/>
      <c r="XDM30" s="189"/>
      <c r="XDN30" s="261"/>
      <c r="XDO30" s="262"/>
      <c r="XDP30" s="262"/>
      <c r="XDQ30" s="262"/>
      <c r="XDR30" s="262"/>
      <c r="XDS30" s="262"/>
      <c r="XDT30" s="270"/>
      <c r="XDU30" s="546"/>
      <c r="XDV30" s="546"/>
      <c r="XDW30" s="189"/>
      <c r="XDX30" s="261"/>
      <c r="XDY30" s="262"/>
      <c r="XDZ30" s="262"/>
      <c r="XEA30" s="262"/>
      <c r="XEB30" s="262"/>
      <c r="XEC30" s="262"/>
      <c r="XED30" s="270"/>
      <c r="XEE30" s="546"/>
      <c r="XEF30" s="546"/>
      <c r="XEG30" s="189"/>
      <c r="XEH30" s="261"/>
      <c r="XEI30" s="262"/>
      <c r="XEJ30" s="262"/>
      <c r="XEK30" s="262"/>
      <c r="XEL30" s="262"/>
      <c r="XEM30" s="262"/>
      <c r="XEN30" s="270"/>
      <c r="XEO30" s="546"/>
      <c r="XEP30" s="546"/>
      <c r="XEQ30" s="189"/>
      <c r="XER30" s="261"/>
      <c r="XES30" s="262"/>
      <c r="XET30" s="262"/>
      <c r="XEU30" s="262"/>
      <c r="XEV30" s="262"/>
      <c r="XEW30" s="262"/>
      <c r="XEX30" s="270"/>
      <c r="XEY30" s="546"/>
      <c r="XEZ30" s="546"/>
      <c r="XFA30" s="189"/>
      <c r="XFB30" s="261"/>
      <c r="XFC30" s="262"/>
      <c r="XFD30" s="262"/>
    </row>
    <row r="31" spans="1:16384" s="367" customFormat="1">
      <c r="A31" s="188">
        <v>4690</v>
      </c>
      <c r="B31" s="263" t="s">
        <v>542</v>
      </c>
      <c r="C31" s="264">
        <f t="shared" si="0"/>
        <v>2516</v>
      </c>
      <c r="D31" s="264">
        <v>2516</v>
      </c>
      <c r="E31" s="264">
        <v>0</v>
      </c>
      <c r="F31" s="264">
        <f t="shared" si="1"/>
        <v>35</v>
      </c>
      <c r="G31" s="264">
        <v>35</v>
      </c>
      <c r="H31" s="271">
        <v>0</v>
      </c>
      <c r="I31" s="556" t="s">
        <v>730</v>
      </c>
      <c r="J31" s="556"/>
      <c r="L31" s="312"/>
      <c r="M31" s="312"/>
    </row>
    <row r="32" spans="1:16384" customFormat="1">
      <c r="A32" s="189">
        <v>4691</v>
      </c>
      <c r="B32" s="261" t="s">
        <v>619</v>
      </c>
      <c r="C32" s="376">
        <f t="shared" si="0"/>
        <v>4695</v>
      </c>
      <c r="D32" s="262">
        <v>4695</v>
      </c>
      <c r="E32" s="262">
        <v>0</v>
      </c>
      <c r="F32" s="376">
        <f t="shared" si="1"/>
        <v>38</v>
      </c>
      <c r="G32" s="262">
        <v>36</v>
      </c>
      <c r="H32" s="270">
        <v>2</v>
      </c>
      <c r="I32" s="546" t="s">
        <v>595</v>
      </c>
      <c r="J32" s="546"/>
    </row>
    <row r="33" spans="1:10" customFormat="1" ht="19.5">
      <c r="A33" s="188">
        <v>4692</v>
      </c>
      <c r="B33" s="263" t="s">
        <v>620</v>
      </c>
      <c r="C33" s="264">
        <f t="shared" si="0"/>
        <v>6890</v>
      </c>
      <c r="D33" s="264">
        <v>5372</v>
      </c>
      <c r="E33" s="264">
        <v>1518</v>
      </c>
      <c r="F33" s="264">
        <f t="shared" si="1"/>
        <v>124</v>
      </c>
      <c r="G33" s="264">
        <v>116</v>
      </c>
      <c r="H33" s="271">
        <v>8</v>
      </c>
      <c r="I33" s="556" t="s">
        <v>594</v>
      </c>
      <c r="J33" s="556"/>
    </row>
    <row r="34" spans="1:10" customFormat="1">
      <c r="A34" s="189">
        <v>4714</v>
      </c>
      <c r="B34" s="261" t="s">
        <v>544</v>
      </c>
      <c r="C34" s="376">
        <f t="shared" si="0"/>
        <v>143559</v>
      </c>
      <c r="D34" s="262">
        <v>143559</v>
      </c>
      <c r="E34" s="262">
        <v>0</v>
      </c>
      <c r="F34" s="376">
        <f t="shared" si="1"/>
        <v>6810</v>
      </c>
      <c r="G34" s="262">
        <v>6478</v>
      </c>
      <c r="H34" s="270">
        <v>332</v>
      </c>
      <c r="I34" s="546" t="s">
        <v>554</v>
      </c>
      <c r="J34" s="546"/>
    </row>
    <row r="35" spans="1:10" customFormat="1">
      <c r="A35" s="188">
        <v>4719</v>
      </c>
      <c r="B35" s="263" t="s">
        <v>645</v>
      </c>
      <c r="C35" s="264">
        <f t="shared" si="0"/>
        <v>2950</v>
      </c>
      <c r="D35" s="264">
        <v>2950</v>
      </c>
      <c r="E35" s="264">
        <v>0</v>
      </c>
      <c r="F35" s="264">
        <f t="shared" si="1"/>
        <v>28</v>
      </c>
      <c r="G35" s="264">
        <v>28</v>
      </c>
      <c r="H35" s="271">
        <v>0</v>
      </c>
      <c r="I35" s="556" t="s">
        <v>593</v>
      </c>
      <c r="J35" s="556"/>
    </row>
    <row r="36" spans="1:10" customFormat="1">
      <c r="A36" s="189">
        <v>4720</v>
      </c>
      <c r="B36" s="261" t="s">
        <v>622</v>
      </c>
      <c r="C36" s="376">
        <f t="shared" si="0"/>
        <v>40001</v>
      </c>
      <c r="D36" s="262">
        <v>40001</v>
      </c>
      <c r="E36" s="262">
        <v>0</v>
      </c>
      <c r="F36" s="376">
        <f t="shared" si="1"/>
        <v>1686</v>
      </c>
      <c r="G36" s="262">
        <v>1686</v>
      </c>
      <c r="H36" s="270">
        <v>0</v>
      </c>
      <c r="I36" s="546" t="s">
        <v>592</v>
      </c>
      <c r="J36" s="546"/>
    </row>
    <row r="37" spans="1:10" s="367" customFormat="1">
      <c r="A37" s="188">
        <v>4722</v>
      </c>
      <c r="B37" s="263" t="s">
        <v>632</v>
      </c>
      <c r="C37" s="264">
        <f t="shared" si="0"/>
        <v>860</v>
      </c>
      <c r="D37" s="264">
        <v>860</v>
      </c>
      <c r="E37" s="264">
        <v>0</v>
      </c>
      <c r="F37" s="264">
        <f t="shared" si="1"/>
        <v>27</v>
      </c>
      <c r="G37" s="264">
        <v>27</v>
      </c>
      <c r="H37" s="271">
        <v>0</v>
      </c>
      <c r="I37" s="556" t="s">
        <v>591</v>
      </c>
      <c r="J37" s="556"/>
    </row>
    <row r="38" spans="1:10" customFormat="1">
      <c r="A38" s="189">
        <v>4723</v>
      </c>
      <c r="B38" s="261" t="s">
        <v>631</v>
      </c>
      <c r="C38" s="376">
        <f t="shared" si="0"/>
        <v>1460</v>
      </c>
      <c r="D38" s="262">
        <v>1460</v>
      </c>
      <c r="E38" s="262">
        <v>0</v>
      </c>
      <c r="F38" s="376">
        <f t="shared" si="1"/>
        <v>40</v>
      </c>
      <c r="G38" s="262">
        <v>40</v>
      </c>
      <c r="H38" s="270">
        <v>0</v>
      </c>
      <c r="I38" s="546" t="s">
        <v>590</v>
      </c>
      <c r="J38" s="546"/>
    </row>
    <row r="39" spans="1:10" customFormat="1">
      <c r="A39" s="188">
        <v>4724</v>
      </c>
      <c r="B39" s="263" t="s">
        <v>630</v>
      </c>
      <c r="C39" s="264">
        <f t="shared" si="0"/>
        <v>12155</v>
      </c>
      <c r="D39" s="264">
        <v>12155</v>
      </c>
      <c r="E39" s="264">
        <v>0</v>
      </c>
      <c r="F39" s="264">
        <f t="shared" si="1"/>
        <v>392</v>
      </c>
      <c r="G39" s="264">
        <v>359</v>
      </c>
      <c r="H39" s="271">
        <v>33</v>
      </c>
      <c r="I39" s="556" t="s">
        <v>589</v>
      </c>
      <c r="J39" s="556"/>
    </row>
    <row r="40" spans="1:10" customFormat="1">
      <c r="A40" s="189">
        <v>4725</v>
      </c>
      <c r="B40" s="261" t="s">
        <v>629</v>
      </c>
      <c r="C40" s="376">
        <f t="shared" si="0"/>
        <v>4755</v>
      </c>
      <c r="D40" s="262">
        <v>4755</v>
      </c>
      <c r="E40" s="262">
        <v>0</v>
      </c>
      <c r="F40" s="376">
        <f t="shared" si="1"/>
        <v>330</v>
      </c>
      <c r="G40" s="262">
        <v>330</v>
      </c>
      <c r="H40" s="270">
        <v>0</v>
      </c>
      <c r="I40" s="546" t="s">
        <v>588</v>
      </c>
      <c r="J40" s="546"/>
    </row>
    <row r="41" spans="1:10" customFormat="1">
      <c r="A41" s="377">
        <v>4726</v>
      </c>
      <c r="B41" s="380" t="s">
        <v>545</v>
      </c>
      <c r="C41" s="385">
        <f t="shared" si="0"/>
        <v>13268</v>
      </c>
      <c r="D41" s="385">
        <v>13268</v>
      </c>
      <c r="E41" s="385">
        <v>0</v>
      </c>
      <c r="F41" s="385">
        <f t="shared" si="1"/>
        <v>472</v>
      </c>
      <c r="G41" s="385">
        <v>405</v>
      </c>
      <c r="H41" s="386">
        <v>67</v>
      </c>
      <c r="I41" s="568" t="s">
        <v>555</v>
      </c>
      <c r="J41" s="568"/>
    </row>
    <row r="42" spans="1:10" customFormat="1">
      <c r="A42" s="189">
        <v>4727</v>
      </c>
      <c r="B42" s="261" t="s">
        <v>628</v>
      </c>
      <c r="C42" s="376">
        <f t="shared" si="0"/>
        <v>2177</v>
      </c>
      <c r="D42" s="262">
        <v>2177</v>
      </c>
      <c r="E42" s="262">
        <v>0</v>
      </c>
      <c r="F42" s="376">
        <f t="shared" si="1"/>
        <v>115</v>
      </c>
      <c r="G42" s="262">
        <v>92</v>
      </c>
      <c r="H42" s="270">
        <v>23</v>
      </c>
      <c r="I42" s="546" t="s">
        <v>587</v>
      </c>
      <c r="J42" s="546"/>
    </row>
    <row r="43" spans="1:10" customFormat="1">
      <c r="A43" s="188">
        <v>4728</v>
      </c>
      <c r="B43" s="263" t="s">
        <v>633</v>
      </c>
      <c r="C43" s="264">
        <f t="shared" si="0"/>
        <v>7211</v>
      </c>
      <c r="D43" s="264">
        <v>7211</v>
      </c>
      <c r="E43" s="264">
        <v>0</v>
      </c>
      <c r="F43" s="264">
        <f t="shared" si="1"/>
        <v>270</v>
      </c>
      <c r="G43" s="264">
        <v>270</v>
      </c>
      <c r="H43" s="271">
        <v>0</v>
      </c>
      <c r="I43" s="556" t="s">
        <v>586</v>
      </c>
      <c r="J43" s="556"/>
    </row>
    <row r="44" spans="1:10" customFormat="1">
      <c r="A44" s="189">
        <v>4729</v>
      </c>
      <c r="B44" s="261" t="s">
        <v>642</v>
      </c>
      <c r="C44" s="376">
        <f t="shared" si="0"/>
        <v>6175</v>
      </c>
      <c r="D44" s="262">
        <v>6175</v>
      </c>
      <c r="E44" s="262">
        <v>0</v>
      </c>
      <c r="F44" s="376">
        <f t="shared" si="1"/>
        <v>223</v>
      </c>
      <c r="G44" s="262">
        <v>198</v>
      </c>
      <c r="H44" s="270">
        <v>25</v>
      </c>
      <c r="I44" s="546" t="s">
        <v>734</v>
      </c>
      <c r="J44" s="546"/>
    </row>
    <row r="45" spans="1:10" customFormat="1">
      <c r="A45" s="188">
        <v>4730</v>
      </c>
      <c r="B45" s="263" t="s">
        <v>627</v>
      </c>
      <c r="C45" s="264">
        <f t="shared" si="0"/>
        <v>1567</v>
      </c>
      <c r="D45" s="264">
        <v>1567</v>
      </c>
      <c r="E45" s="264">
        <v>0</v>
      </c>
      <c r="F45" s="264">
        <f t="shared" si="1"/>
        <v>16</v>
      </c>
      <c r="G45" s="264">
        <v>16</v>
      </c>
      <c r="H45" s="271">
        <v>0</v>
      </c>
      <c r="I45" s="556" t="s">
        <v>585</v>
      </c>
      <c r="J45" s="556"/>
    </row>
    <row r="46" spans="1:10" customFormat="1" ht="19.5" customHeight="1">
      <c r="A46" s="189">
        <v>4741</v>
      </c>
      <c r="B46" s="261" t="s">
        <v>634</v>
      </c>
      <c r="C46" s="376">
        <f t="shared" si="0"/>
        <v>39835</v>
      </c>
      <c r="D46" s="262">
        <v>39835</v>
      </c>
      <c r="E46" s="262">
        <v>0</v>
      </c>
      <c r="F46" s="376">
        <f t="shared" si="1"/>
        <v>1961</v>
      </c>
      <c r="G46" s="262">
        <v>1783</v>
      </c>
      <c r="H46" s="270">
        <v>178</v>
      </c>
      <c r="I46" s="546" t="s">
        <v>584</v>
      </c>
      <c r="J46" s="546"/>
    </row>
    <row r="47" spans="1:10" customFormat="1" ht="19.5" customHeight="1">
      <c r="A47" s="188">
        <v>4751</v>
      </c>
      <c r="B47" s="263" t="s">
        <v>626</v>
      </c>
      <c r="C47" s="264">
        <f t="shared" si="0"/>
        <v>119627</v>
      </c>
      <c r="D47" s="264">
        <v>119627</v>
      </c>
      <c r="E47" s="264">
        <v>0</v>
      </c>
      <c r="F47" s="264">
        <f t="shared" si="1"/>
        <v>5437</v>
      </c>
      <c r="G47" s="264">
        <v>5437</v>
      </c>
      <c r="H47" s="271">
        <v>0</v>
      </c>
      <c r="I47" s="556" t="s">
        <v>583</v>
      </c>
      <c r="J47" s="556"/>
    </row>
    <row r="48" spans="1:10" customFormat="1" ht="29.25" customHeight="1">
      <c r="A48" s="189">
        <v>4752</v>
      </c>
      <c r="B48" s="261" t="s">
        <v>625</v>
      </c>
      <c r="C48" s="376">
        <f t="shared" si="0"/>
        <v>326738</v>
      </c>
      <c r="D48" s="262">
        <v>326738</v>
      </c>
      <c r="E48" s="262">
        <v>0</v>
      </c>
      <c r="F48" s="376">
        <f t="shared" si="1"/>
        <v>5375</v>
      </c>
      <c r="G48" s="262">
        <v>5375</v>
      </c>
      <c r="H48" s="270">
        <v>0</v>
      </c>
      <c r="I48" s="546" t="s">
        <v>582</v>
      </c>
      <c r="J48" s="546"/>
    </row>
    <row r="49" spans="1:10" customFormat="1" ht="19.5">
      <c r="A49" s="188">
        <v>4753</v>
      </c>
      <c r="B49" s="263" t="s">
        <v>624</v>
      </c>
      <c r="C49" s="264">
        <f t="shared" si="0"/>
        <v>31628</v>
      </c>
      <c r="D49" s="264">
        <v>31628</v>
      </c>
      <c r="E49" s="264">
        <v>0</v>
      </c>
      <c r="F49" s="264">
        <f t="shared" si="1"/>
        <v>292</v>
      </c>
      <c r="G49" s="264">
        <v>292</v>
      </c>
      <c r="H49" s="271">
        <v>0</v>
      </c>
      <c r="I49" s="556" t="s">
        <v>581</v>
      </c>
      <c r="J49" s="556"/>
    </row>
    <row r="50" spans="1:10" customFormat="1">
      <c r="A50" s="189">
        <v>4754</v>
      </c>
      <c r="B50" s="261" t="s">
        <v>546</v>
      </c>
      <c r="C50" s="376">
        <f t="shared" si="0"/>
        <v>60034</v>
      </c>
      <c r="D50" s="262">
        <v>60034</v>
      </c>
      <c r="E50" s="262">
        <v>0</v>
      </c>
      <c r="F50" s="376">
        <f t="shared" si="1"/>
        <v>948</v>
      </c>
      <c r="G50" s="262">
        <v>948</v>
      </c>
      <c r="H50" s="270">
        <v>0</v>
      </c>
      <c r="I50" s="546" t="s">
        <v>556</v>
      </c>
      <c r="J50" s="546"/>
    </row>
    <row r="51" spans="1:10" customFormat="1">
      <c r="A51" s="188">
        <v>4755</v>
      </c>
      <c r="B51" s="263" t="s">
        <v>641</v>
      </c>
      <c r="C51" s="264">
        <f t="shared" si="0"/>
        <v>63164</v>
      </c>
      <c r="D51" s="264">
        <v>63164</v>
      </c>
      <c r="E51" s="264">
        <v>0</v>
      </c>
      <c r="F51" s="264">
        <f t="shared" si="1"/>
        <v>2290</v>
      </c>
      <c r="G51" s="264">
        <v>2290</v>
      </c>
      <c r="H51" s="271">
        <v>0</v>
      </c>
      <c r="I51" s="556" t="s">
        <v>580</v>
      </c>
      <c r="J51" s="556"/>
    </row>
    <row r="52" spans="1:10" customFormat="1">
      <c r="A52" s="189">
        <v>4756</v>
      </c>
      <c r="B52" s="261" t="s">
        <v>635</v>
      </c>
      <c r="C52" s="376">
        <f t="shared" si="0"/>
        <v>5456</v>
      </c>
      <c r="D52" s="262">
        <v>5456</v>
      </c>
      <c r="E52" s="262">
        <v>0</v>
      </c>
      <c r="F52" s="376">
        <f t="shared" si="1"/>
        <v>87</v>
      </c>
      <c r="G52" s="262">
        <v>79</v>
      </c>
      <c r="H52" s="270">
        <v>8</v>
      </c>
      <c r="I52" s="546" t="s">
        <v>579</v>
      </c>
      <c r="J52" s="546"/>
    </row>
    <row r="53" spans="1:10" customFormat="1" ht="24.75" customHeight="1">
      <c r="A53" s="188">
        <v>4761</v>
      </c>
      <c r="B53" s="263" t="s">
        <v>636</v>
      </c>
      <c r="C53" s="264">
        <f t="shared" si="0"/>
        <v>19899</v>
      </c>
      <c r="D53" s="264">
        <v>19899</v>
      </c>
      <c r="E53" s="264">
        <v>0</v>
      </c>
      <c r="F53" s="264">
        <f t="shared" si="1"/>
        <v>545</v>
      </c>
      <c r="G53" s="264">
        <v>545</v>
      </c>
      <c r="H53" s="271">
        <v>0</v>
      </c>
      <c r="I53" s="556" t="s">
        <v>578</v>
      </c>
      <c r="J53" s="556"/>
    </row>
    <row r="54" spans="1:10" customFormat="1">
      <c r="A54" s="189">
        <v>4762</v>
      </c>
      <c r="B54" s="261" t="s">
        <v>637</v>
      </c>
      <c r="C54" s="376">
        <f t="shared" si="0"/>
        <v>352</v>
      </c>
      <c r="D54" s="262">
        <v>352</v>
      </c>
      <c r="E54" s="262">
        <v>0</v>
      </c>
      <c r="F54" s="376">
        <f t="shared" si="1"/>
        <v>13</v>
      </c>
      <c r="G54" s="262">
        <v>13</v>
      </c>
      <c r="H54" s="270">
        <v>0</v>
      </c>
      <c r="I54" s="546" t="s">
        <v>577</v>
      </c>
      <c r="J54" s="546"/>
    </row>
    <row r="55" spans="1:10" customFormat="1" ht="21.75" customHeight="1">
      <c r="A55" s="188">
        <v>4763</v>
      </c>
      <c r="B55" s="263" t="s">
        <v>638</v>
      </c>
      <c r="C55" s="264">
        <f t="shared" si="0"/>
        <v>8070</v>
      </c>
      <c r="D55" s="264">
        <v>8070</v>
      </c>
      <c r="E55" s="264">
        <v>0</v>
      </c>
      <c r="F55" s="264">
        <f t="shared" si="1"/>
        <v>336</v>
      </c>
      <c r="G55" s="264">
        <v>336</v>
      </c>
      <c r="H55" s="271">
        <v>0</v>
      </c>
      <c r="I55" s="556" t="s">
        <v>576</v>
      </c>
      <c r="J55" s="556"/>
    </row>
    <row r="56" spans="1:10" customFormat="1">
      <c r="A56" s="189">
        <v>4764</v>
      </c>
      <c r="B56" s="261" t="s">
        <v>623</v>
      </c>
      <c r="C56" s="376">
        <f t="shared" si="0"/>
        <v>7461</v>
      </c>
      <c r="D56" s="262">
        <v>7461</v>
      </c>
      <c r="E56" s="262">
        <v>0</v>
      </c>
      <c r="F56" s="376">
        <f t="shared" si="1"/>
        <v>210</v>
      </c>
      <c r="G56" s="262">
        <v>210</v>
      </c>
      <c r="H56" s="270">
        <v>0</v>
      </c>
      <c r="I56" s="546" t="s">
        <v>575</v>
      </c>
      <c r="J56" s="546"/>
    </row>
    <row r="57" spans="1:10" customFormat="1" ht="29.25" customHeight="1">
      <c r="A57" s="188">
        <v>4771</v>
      </c>
      <c r="B57" s="263" t="s">
        <v>639</v>
      </c>
      <c r="C57" s="264">
        <f t="shared" si="0"/>
        <v>23553</v>
      </c>
      <c r="D57" s="264">
        <v>23553</v>
      </c>
      <c r="E57" s="264">
        <v>0</v>
      </c>
      <c r="F57" s="264">
        <f t="shared" si="1"/>
        <v>1148</v>
      </c>
      <c r="G57" s="264">
        <v>1148</v>
      </c>
      <c r="H57" s="271">
        <v>0</v>
      </c>
      <c r="I57" s="556" t="s">
        <v>574</v>
      </c>
      <c r="J57" s="556"/>
    </row>
    <row r="58" spans="1:10" customFormat="1" ht="20.25" customHeight="1">
      <c r="A58" s="189">
        <v>4772</v>
      </c>
      <c r="B58" s="261" t="s">
        <v>640</v>
      </c>
      <c r="C58" s="376">
        <f t="shared" si="0"/>
        <v>166658</v>
      </c>
      <c r="D58" s="262">
        <v>166658</v>
      </c>
      <c r="E58" s="262">
        <v>0</v>
      </c>
      <c r="F58" s="376">
        <f t="shared" si="1"/>
        <v>1918</v>
      </c>
      <c r="G58" s="262">
        <v>1918</v>
      </c>
      <c r="H58" s="270">
        <v>0</v>
      </c>
      <c r="I58" s="546" t="s">
        <v>573</v>
      </c>
      <c r="J58" s="546"/>
    </row>
    <row r="59" spans="1:10" customFormat="1">
      <c r="A59" s="188">
        <v>4774</v>
      </c>
      <c r="B59" s="263" t="s">
        <v>547</v>
      </c>
      <c r="C59" s="264">
        <f t="shared" si="0"/>
        <v>3273</v>
      </c>
      <c r="D59" s="264">
        <v>3273</v>
      </c>
      <c r="E59" s="264">
        <v>0</v>
      </c>
      <c r="F59" s="264">
        <f t="shared" si="1"/>
        <v>154</v>
      </c>
      <c r="G59" s="264">
        <v>154</v>
      </c>
      <c r="H59" s="271">
        <v>0</v>
      </c>
      <c r="I59" s="556" t="s">
        <v>557</v>
      </c>
      <c r="J59" s="556"/>
    </row>
    <row r="60" spans="1:10" customFormat="1" ht="19.5" customHeight="1">
      <c r="A60" s="189">
        <v>4775</v>
      </c>
      <c r="B60" s="261" t="s">
        <v>569</v>
      </c>
      <c r="C60" s="376">
        <f t="shared" si="0"/>
        <v>94481</v>
      </c>
      <c r="D60" s="262">
        <v>34968</v>
      </c>
      <c r="E60" s="262">
        <v>59513</v>
      </c>
      <c r="F60" s="376">
        <f t="shared" si="1"/>
        <v>1232</v>
      </c>
      <c r="G60" s="262">
        <v>560</v>
      </c>
      <c r="H60" s="270">
        <v>672</v>
      </c>
      <c r="I60" s="546" t="s">
        <v>572</v>
      </c>
      <c r="J60" s="546"/>
    </row>
    <row r="61" spans="1:10" customFormat="1" ht="19.5">
      <c r="A61" s="188">
        <v>4776</v>
      </c>
      <c r="B61" s="263" t="s">
        <v>568</v>
      </c>
      <c r="C61" s="264">
        <f t="shared" si="0"/>
        <v>12822</v>
      </c>
      <c r="D61" s="264">
        <v>12822</v>
      </c>
      <c r="E61" s="264">
        <v>0</v>
      </c>
      <c r="F61" s="264">
        <f t="shared" si="1"/>
        <v>486</v>
      </c>
      <c r="G61" s="264">
        <v>389</v>
      </c>
      <c r="H61" s="271">
        <v>97</v>
      </c>
      <c r="I61" s="556" t="s">
        <v>571</v>
      </c>
      <c r="J61" s="556"/>
    </row>
    <row r="62" spans="1:10" customFormat="1">
      <c r="A62" s="189">
        <v>4777</v>
      </c>
      <c r="B62" s="261" t="s">
        <v>567</v>
      </c>
      <c r="C62" s="376">
        <f t="shared" si="0"/>
        <v>1531</v>
      </c>
      <c r="D62" s="262">
        <v>1531</v>
      </c>
      <c r="E62" s="262">
        <v>0</v>
      </c>
      <c r="F62" s="376">
        <f t="shared" si="1"/>
        <v>69</v>
      </c>
      <c r="G62" s="262">
        <v>69</v>
      </c>
      <c r="H62" s="270">
        <v>0</v>
      </c>
      <c r="I62" s="546" t="s">
        <v>570</v>
      </c>
      <c r="J62" s="546"/>
    </row>
    <row r="63" spans="1:10" customFormat="1" ht="19.5">
      <c r="A63" s="188">
        <v>4779</v>
      </c>
      <c r="B63" s="263" t="s">
        <v>566</v>
      </c>
      <c r="C63" s="272">
        <f t="shared" si="0"/>
        <v>68331</v>
      </c>
      <c r="D63" s="264">
        <v>68331</v>
      </c>
      <c r="E63" s="264">
        <v>0</v>
      </c>
      <c r="F63" s="272">
        <f t="shared" si="1"/>
        <v>621</v>
      </c>
      <c r="G63" s="264">
        <v>594</v>
      </c>
      <c r="H63" s="271">
        <v>27</v>
      </c>
      <c r="I63" s="556" t="s">
        <v>643</v>
      </c>
      <c r="J63" s="556"/>
    </row>
    <row r="64" spans="1:10" ht="42.6" customHeight="1">
      <c r="A64" s="519" t="s">
        <v>207</v>
      </c>
      <c r="B64" s="519"/>
      <c r="C64" s="273">
        <f t="shared" ref="C64:H64" si="2">SUM(C13:C63)</f>
        <v>1778053</v>
      </c>
      <c r="D64" s="273">
        <f t="shared" si="2"/>
        <v>1680832</v>
      </c>
      <c r="E64" s="273">
        <f t="shared" si="2"/>
        <v>97221</v>
      </c>
      <c r="F64" s="273">
        <f t="shared" si="2"/>
        <v>39388</v>
      </c>
      <c r="G64" s="273">
        <f>SUM(G13:G63)</f>
        <v>37766</v>
      </c>
      <c r="H64" s="273">
        <f t="shared" si="2"/>
        <v>1622</v>
      </c>
      <c r="I64" s="520" t="s">
        <v>204</v>
      </c>
      <c r="J64" s="520"/>
    </row>
  </sheetData>
  <mergeCells count="1707">
    <mergeCell ref="XEO30:XEP30"/>
    <mergeCell ref="XEY30:XEZ30"/>
    <mergeCell ref="XCQ30:XCR30"/>
    <mergeCell ref="XDA30:XDB30"/>
    <mergeCell ref="XDK30:XDL30"/>
    <mergeCell ref="XDU30:XDV30"/>
    <mergeCell ref="XEE30:XEF30"/>
    <mergeCell ref="XAS30:XAT30"/>
    <mergeCell ref="XBC30:XBD30"/>
    <mergeCell ref="XBM30:XBN30"/>
    <mergeCell ref="XBW30:XBX30"/>
    <mergeCell ref="XCG30:XCH30"/>
    <mergeCell ref="WYU30:WYV30"/>
    <mergeCell ref="WZE30:WZF30"/>
    <mergeCell ref="WZO30:WZP30"/>
    <mergeCell ref="WZY30:WZZ30"/>
    <mergeCell ref="XAI30:XAJ30"/>
    <mergeCell ref="WWW30:WWX30"/>
    <mergeCell ref="WXG30:WXH30"/>
    <mergeCell ref="WXQ30:WXR30"/>
    <mergeCell ref="WYA30:WYB30"/>
    <mergeCell ref="WYK30:WYL30"/>
    <mergeCell ref="WUY30:WUZ30"/>
    <mergeCell ref="WVI30:WVJ30"/>
    <mergeCell ref="WVS30:WVT30"/>
    <mergeCell ref="WWC30:WWD30"/>
    <mergeCell ref="WWM30:WWN30"/>
    <mergeCell ref="WTA30:WTB30"/>
    <mergeCell ref="WTK30:WTL30"/>
    <mergeCell ref="WTU30:WTV30"/>
    <mergeCell ref="WUE30:WUF30"/>
    <mergeCell ref="WUO30:WUP30"/>
    <mergeCell ref="WRC30:WRD30"/>
    <mergeCell ref="WRM30:WRN30"/>
    <mergeCell ref="WRW30:WRX30"/>
    <mergeCell ref="WSG30:WSH30"/>
    <mergeCell ref="WSQ30:WSR30"/>
    <mergeCell ref="WPE30:WPF30"/>
    <mergeCell ref="WPO30:WPP30"/>
    <mergeCell ref="WPY30:WPZ30"/>
    <mergeCell ref="WQI30:WQJ30"/>
    <mergeCell ref="WQS30:WQT30"/>
    <mergeCell ref="WNG30:WNH30"/>
    <mergeCell ref="WNQ30:WNR30"/>
    <mergeCell ref="WOA30:WOB30"/>
    <mergeCell ref="WOK30:WOL30"/>
    <mergeCell ref="WOU30:WOV30"/>
    <mergeCell ref="WLI30:WLJ30"/>
    <mergeCell ref="WLS30:WLT30"/>
    <mergeCell ref="WMC30:WMD30"/>
    <mergeCell ref="WMM30:WMN30"/>
    <mergeCell ref="WMW30:WMX30"/>
    <mergeCell ref="WJK30:WJL30"/>
    <mergeCell ref="WJU30:WJV30"/>
    <mergeCell ref="WKE30:WKF30"/>
    <mergeCell ref="WKO30:WKP30"/>
    <mergeCell ref="WKY30:WKZ30"/>
    <mergeCell ref="WHM30:WHN30"/>
    <mergeCell ref="WHW30:WHX30"/>
    <mergeCell ref="WIG30:WIH30"/>
    <mergeCell ref="WIQ30:WIR30"/>
    <mergeCell ref="WJA30:WJB30"/>
    <mergeCell ref="WFO30:WFP30"/>
    <mergeCell ref="WFY30:WFZ30"/>
    <mergeCell ref="WGI30:WGJ30"/>
    <mergeCell ref="WGS30:WGT30"/>
    <mergeCell ref="WHC30:WHD30"/>
    <mergeCell ref="WDQ30:WDR30"/>
    <mergeCell ref="WEA30:WEB30"/>
    <mergeCell ref="WEK30:WEL30"/>
    <mergeCell ref="WEU30:WEV30"/>
    <mergeCell ref="WFE30:WFF30"/>
    <mergeCell ref="WBS30:WBT30"/>
    <mergeCell ref="WCC30:WCD30"/>
    <mergeCell ref="WCM30:WCN30"/>
    <mergeCell ref="WCW30:WCX30"/>
    <mergeCell ref="WDG30:WDH30"/>
    <mergeCell ref="VZU30:VZV30"/>
    <mergeCell ref="WAE30:WAF30"/>
    <mergeCell ref="WAO30:WAP30"/>
    <mergeCell ref="WAY30:WAZ30"/>
    <mergeCell ref="WBI30:WBJ30"/>
    <mergeCell ref="VXW30:VXX30"/>
    <mergeCell ref="VYG30:VYH30"/>
    <mergeCell ref="VYQ30:VYR30"/>
    <mergeCell ref="VZA30:VZB30"/>
    <mergeCell ref="VZK30:VZL30"/>
    <mergeCell ref="VVY30:VVZ30"/>
    <mergeCell ref="VWI30:VWJ30"/>
    <mergeCell ref="VWS30:VWT30"/>
    <mergeCell ref="VXC30:VXD30"/>
    <mergeCell ref="VXM30:VXN30"/>
    <mergeCell ref="VUA30:VUB30"/>
    <mergeCell ref="VUK30:VUL30"/>
    <mergeCell ref="VUU30:VUV30"/>
    <mergeCell ref="VVE30:VVF30"/>
    <mergeCell ref="VVO30:VVP30"/>
    <mergeCell ref="VSC30:VSD30"/>
    <mergeCell ref="VSM30:VSN30"/>
    <mergeCell ref="VSW30:VSX30"/>
    <mergeCell ref="VTG30:VTH30"/>
    <mergeCell ref="VTQ30:VTR30"/>
    <mergeCell ref="VQE30:VQF30"/>
    <mergeCell ref="VQO30:VQP30"/>
    <mergeCell ref="VQY30:VQZ30"/>
    <mergeCell ref="VRI30:VRJ30"/>
    <mergeCell ref="VRS30:VRT30"/>
    <mergeCell ref="VOG30:VOH30"/>
    <mergeCell ref="VOQ30:VOR30"/>
    <mergeCell ref="VPA30:VPB30"/>
    <mergeCell ref="VPK30:VPL30"/>
    <mergeCell ref="VPU30:VPV30"/>
    <mergeCell ref="VMI30:VMJ30"/>
    <mergeCell ref="VMS30:VMT30"/>
    <mergeCell ref="VNC30:VND30"/>
    <mergeCell ref="VNM30:VNN30"/>
    <mergeCell ref="VNW30:VNX30"/>
    <mergeCell ref="VKK30:VKL30"/>
    <mergeCell ref="VKU30:VKV30"/>
    <mergeCell ref="VLE30:VLF30"/>
    <mergeCell ref="VLO30:VLP30"/>
    <mergeCell ref="VLY30:VLZ30"/>
    <mergeCell ref="VIM30:VIN30"/>
    <mergeCell ref="VIW30:VIX30"/>
    <mergeCell ref="VJG30:VJH30"/>
    <mergeCell ref="VJQ30:VJR30"/>
    <mergeCell ref="VKA30:VKB30"/>
    <mergeCell ref="VGO30:VGP30"/>
    <mergeCell ref="VGY30:VGZ30"/>
    <mergeCell ref="VHI30:VHJ30"/>
    <mergeCell ref="VHS30:VHT30"/>
    <mergeCell ref="VIC30:VID30"/>
    <mergeCell ref="VEQ30:VER30"/>
    <mergeCell ref="VFA30:VFB30"/>
    <mergeCell ref="VFK30:VFL30"/>
    <mergeCell ref="VFU30:VFV30"/>
    <mergeCell ref="VGE30:VGF30"/>
    <mergeCell ref="VCS30:VCT30"/>
    <mergeCell ref="VDC30:VDD30"/>
    <mergeCell ref="VDM30:VDN30"/>
    <mergeCell ref="VDW30:VDX30"/>
    <mergeCell ref="VEG30:VEH30"/>
    <mergeCell ref="VAU30:VAV30"/>
    <mergeCell ref="VBE30:VBF30"/>
    <mergeCell ref="VBO30:VBP30"/>
    <mergeCell ref="VBY30:VBZ30"/>
    <mergeCell ref="VCI30:VCJ30"/>
    <mergeCell ref="UYW30:UYX30"/>
    <mergeCell ref="UZG30:UZH30"/>
    <mergeCell ref="UZQ30:UZR30"/>
    <mergeCell ref="VAA30:VAB30"/>
    <mergeCell ref="VAK30:VAL30"/>
    <mergeCell ref="UWY30:UWZ30"/>
    <mergeCell ref="UXI30:UXJ30"/>
    <mergeCell ref="UXS30:UXT30"/>
    <mergeCell ref="UYC30:UYD30"/>
    <mergeCell ref="UYM30:UYN30"/>
    <mergeCell ref="UVA30:UVB30"/>
    <mergeCell ref="UVK30:UVL30"/>
    <mergeCell ref="UVU30:UVV30"/>
    <mergeCell ref="UWE30:UWF30"/>
    <mergeCell ref="UWO30:UWP30"/>
    <mergeCell ref="UTC30:UTD30"/>
    <mergeCell ref="UTM30:UTN30"/>
    <mergeCell ref="UTW30:UTX30"/>
    <mergeCell ref="UUG30:UUH30"/>
    <mergeCell ref="UUQ30:UUR30"/>
    <mergeCell ref="URE30:URF30"/>
    <mergeCell ref="URO30:URP30"/>
    <mergeCell ref="URY30:URZ30"/>
    <mergeCell ref="USI30:USJ30"/>
    <mergeCell ref="USS30:UST30"/>
    <mergeCell ref="UPG30:UPH30"/>
    <mergeCell ref="UPQ30:UPR30"/>
    <mergeCell ref="UQA30:UQB30"/>
    <mergeCell ref="UQK30:UQL30"/>
    <mergeCell ref="UQU30:UQV30"/>
    <mergeCell ref="UNI30:UNJ30"/>
    <mergeCell ref="UNS30:UNT30"/>
    <mergeCell ref="UOC30:UOD30"/>
    <mergeCell ref="UOM30:UON30"/>
    <mergeCell ref="UOW30:UOX30"/>
    <mergeCell ref="ULK30:ULL30"/>
    <mergeCell ref="ULU30:ULV30"/>
    <mergeCell ref="UME30:UMF30"/>
    <mergeCell ref="UMO30:UMP30"/>
    <mergeCell ref="UMY30:UMZ30"/>
    <mergeCell ref="UJM30:UJN30"/>
    <mergeCell ref="UJW30:UJX30"/>
    <mergeCell ref="UKG30:UKH30"/>
    <mergeCell ref="UKQ30:UKR30"/>
    <mergeCell ref="ULA30:ULB30"/>
    <mergeCell ref="UHO30:UHP30"/>
    <mergeCell ref="UHY30:UHZ30"/>
    <mergeCell ref="UII30:UIJ30"/>
    <mergeCell ref="UIS30:UIT30"/>
    <mergeCell ref="UJC30:UJD30"/>
    <mergeCell ref="UFQ30:UFR30"/>
    <mergeCell ref="UGA30:UGB30"/>
    <mergeCell ref="UGK30:UGL30"/>
    <mergeCell ref="UGU30:UGV30"/>
    <mergeCell ref="UHE30:UHF30"/>
    <mergeCell ref="UDS30:UDT30"/>
    <mergeCell ref="UEC30:UED30"/>
    <mergeCell ref="UEM30:UEN30"/>
    <mergeCell ref="UEW30:UEX30"/>
    <mergeCell ref="UFG30:UFH30"/>
    <mergeCell ref="UBU30:UBV30"/>
    <mergeCell ref="UCE30:UCF30"/>
    <mergeCell ref="UCO30:UCP30"/>
    <mergeCell ref="UCY30:UCZ30"/>
    <mergeCell ref="UDI30:UDJ30"/>
    <mergeCell ref="TZW30:TZX30"/>
    <mergeCell ref="UAG30:UAH30"/>
    <mergeCell ref="UAQ30:UAR30"/>
    <mergeCell ref="UBA30:UBB30"/>
    <mergeCell ref="UBK30:UBL30"/>
    <mergeCell ref="TXY30:TXZ30"/>
    <mergeCell ref="TYI30:TYJ30"/>
    <mergeCell ref="TYS30:TYT30"/>
    <mergeCell ref="TZC30:TZD30"/>
    <mergeCell ref="TZM30:TZN30"/>
    <mergeCell ref="TWA30:TWB30"/>
    <mergeCell ref="TWK30:TWL30"/>
    <mergeCell ref="TWU30:TWV30"/>
    <mergeCell ref="TXE30:TXF30"/>
    <mergeCell ref="TXO30:TXP30"/>
    <mergeCell ref="TUC30:TUD30"/>
    <mergeCell ref="TUM30:TUN30"/>
    <mergeCell ref="TUW30:TUX30"/>
    <mergeCell ref="TVG30:TVH30"/>
    <mergeCell ref="TVQ30:TVR30"/>
    <mergeCell ref="TSE30:TSF30"/>
    <mergeCell ref="TSO30:TSP30"/>
    <mergeCell ref="TSY30:TSZ30"/>
    <mergeCell ref="TTI30:TTJ30"/>
    <mergeCell ref="TTS30:TTT30"/>
    <mergeCell ref="TQG30:TQH30"/>
    <mergeCell ref="TQQ30:TQR30"/>
    <mergeCell ref="TRA30:TRB30"/>
    <mergeCell ref="TRK30:TRL30"/>
    <mergeCell ref="TRU30:TRV30"/>
    <mergeCell ref="TOI30:TOJ30"/>
    <mergeCell ref="TOS30:TOT30"/>
    <mergeCell ref="TPC30:TPD30"/>
    <mergeCell ref="TPM30:TPN30"/>
    <mergeCell ref="TPW30:TPX30"/>
    <mergeCell ref="TMK30:TML30"/>
    <mergeCell ref="TMU30:TMV30"/>
    <mergeCell ref="TNE30:TNF30"/>
    <mergeCell ref="TNO30:TNP30"/>
    <mergeCell ref="TNY30:TNZ30"/>
    <mergeCell ref="TKM30:TKN30"/>
    <mergeCell ref="TKW30:TKX30"/>
    <mergeCell ref="TLG30:TLH30"/>
    <mergeCell ref="TLQ30:TLR30"/>
    <mergeCell ref="TMA30:TMB30"/>
    <mergeCell ref="TIO30:TIP30"/>
    <mergeCell ref="TIY30:TIZ30"/>
    <mergeCell ref="TJI30:TJJ30"/>
    <mergeCell ref="TJS30:TJT30"/>
    <mergeCell ref="TKC30:TKD30"/>
    <mergeCell ref="TGQ30:TGR30"/>
    <mergeCell ref="THA30:THB30"/>
    <mergeCell ref="THK30:THL30"/>
    <mergeCell ref="THU30:THV30"/>
    <mergeCell ref="TIE30:TIF30"/>
    <mergeCell ref="TES30:TET30"/>
    <mergeCell ref="TFC30:TFD30"/>
    <mergeCell ref="TFM30:TFN30"/>
    <mergeCell ref="TFW30:TFX30"/>
    <mergeCell ref="TGG30:TGH30"/>
    <mergeCell ref="TCU30:TCV30"/>
    <mergeCell ref="TDE30:TDF30"/>
    <mergeCell ref="TDO30:TDP30"/>
    <mergeCell ref="TDY30:TDZ30"/>
    <mergeCell ref="TEI30:TEJ30"/>
    <mergeCell ref="TAW30:TAX30"/>
    <mergeCell ref="TBG30:TBH30"/>
    <mergeCell ref="TBQ30:TBR30"/>
    <mergeCell ref="TCA30:TCB30"/>
    <mergeCell ref="TCK30:TCL30"/>
    <mergeCell ref="SYY30:SYZ30"/>
    <mergeCell ref="SZI30:SZJ30"/>
    <mergeCell ref="SZS30:SZT30"/>
    <mergeCell ref="TAC30:TAD30"/>
    <mergeCell ref="TAM30:TAN30"/>
    <mergeCell ref="SXA30:SXB30"/>
    <mergeCell ref="SXK30:SXL30"/>
    <mergeCell ref="SXU30:SXV30"/>
    <mergeCell ref="SYE30:SYF30"/>
    <mergeCell ref="SYO30:SYP30"/>
    <mergeCell ref="SVC30:SVD30"/>
    <mergeCell ref="SVM30:SVN30"/>
    <mergeCell ref="SVW30:SVX30"/>
    <mergeCell ref="SWG30:SWH30"/>
    <mergeCell ref="SWQ30:SWR30"/>
    <mergeCell ref="STE30:STF30"/>
    <mergeCell ref="STO30:STP30"/>
    <mergeCell ref="STY30:STZ30"/>
    <mergeCell ref="SUI30:SUJ30"/>
    <mergeCell ref="SUS30:SUT30"/>
    <mergeCell ref="SRG30:SRH30"/>
    <mergeCell ref="SRQ30:SRR30"/>
    <mergeCell ref="SSA30:SSB30"/>
    <mergeCell ref="SSK30:SSL30"/>
    <mergeCell ref="SSU30:SSV30"/>
    <mergeCell ref="SPI30:SPJ30"/>
    <mergeCell ref="SPS30:SPT30"/>
    <mergeCell ref="SQC30:SQD30"/>
    <mergeCell ref="SQM30:SQN30"/>
    <mergeCell ref="SQW30:SQX30"/>
    <mergeCell ref="SNK30:SNL30"/>
    <mergeCell ref="SNU30:SNV30"/>
    <mergeCell ref="SOE30:SOF30"/>
    <mergeCell ref="SOO30:SOP30"/>
    <mergeCell ref="SOY30:SOZ30"/>
    <mergeCell ref="SLM30:SLN30"/>
    <mergeCell ref="SLW30:SLX30"/>
    <mergeCell ref="SMG30:SMH30"/>
    <mergeCell ref="SMQ30:SMR30"/>
    <mergeCell ref="SNA30:SNB30"/>
    <mergeCell ref="SJO30:SJP30"/>
    <mergeCell ref="SJY30:SJZ30"/>
    <mergeCell ref="SKI30:SKJ30"/>
    <mergeCell ref="SKS30:SKT30"/>
    <mergeCell ref="SLC30:SLD30"/>
    <mergeCell ref="SHQ30:SHR30"/>
    <mergeCell ref="SIA30:SIB30"/>
    <mergeCell ref="SIK30:SIL30"/>
    <mergeCell ref="SIU30:SIV30"/>
    <mergeCell ref="SJE30:SJF30"/>
    <mergeCell ref="SFS30:SFT30"/>
    <mergeCell ref="SGC30:SGD30"/>
    <mergeCell ref="SGM30:SGN30"/>
    <mergeCell ref="SGW30:SGX30"/>
    <mergeCell ref="SHG30:SHH30"/>
    <mergeCell ref="SDU30:SDV30"/>
    <mergeCell ref="SEE30:SEF30"/>
    <mergeCell ref="SEO30:SEP30"/>
    <mergeCell ref="SEY30:SEZ30"/>
    <mergeCell ref="SFI30:SFJ30"/>
    <mergeCell ref="SBW30:SBX30"/>
    <mergeCell ref="SCG30:SCH30"/>
    <mergeCell ref="SCQ30:SCR30"/>
    <mergeCell ref="SDA30:SDB30"/>
    <mergeCell ref="SDK30:SDL30"/>
    <mergeCell ref="RZY30:RZZ30"/>
    <mergeCell ref="SAI30:SAJ30"/>
    <mergeCell ref="SAS30:SAT30"/>
    <mergeCell ref="SBC30:SBD30"/>
    <mergeCell ref="SBM30:SBN30"/>
    <mergeCell ref="RYA30:RYB30"/>
    <mergeCell ref="RYK30:RYL30"/>
    <mergeCell ref="RYU30:RYV30"/>
    <mergeCell ref="RZE30:RZF30"/>
    <mergeCell ref="RZO30:RZP30"/>
    <mergeCell ref="RWC30:RWD30"/>
    <mergeCell ref="RWM30:RWN30"/>
    <mergeCell ref="RWW30:RWX30"/>
    <mergeCell ref="RXG30:RXH30"/>
    <mergeCell ref="RXQ30:RXR30"/>
    <mergeCell ref="RUE30:RUF30"/>
    <mergeCell ref="RUO30:RUP30"/>
    <mergeCell ref="RUY30:RUZ30"/>
    <mergeCell ref="RVI30:RVJ30"/>
    <mergeCell ref="RVS30:RVT30"/>
    <mergeCell ref="RSG30:RSH30"/>
    <mergeCell ref="RSQ30:RSR30"/>
    <mergeCell ref="RTA30:RTB30"/>
    <mergeCell ref="RTK30:RTL30"/>
    <mergeCell ref="RTU30:RTV30"/>
    <mergeCell ref="RQI30:RQJ30"/>
    <mergeCell ref="RQS30:RQT30"/>
    <mergeCell ref="RRC30:RRD30"/>
    <mergeCell ref="RRM30:RRN30"/>
    <mergeCell ref="RRW30:RRX30"/>
    <mergeCell ref="ROK30:ROL30"/>
    <mergeCell ref="ROU30:ROV30"/>
    <mergeCell ref="RPE30:RPF30"/>
    <mergeCell ref="RPO30:RPP30"/>
    <mergeCell ref="RPY30:RPZ30"/>
    <mergeCell ref="RMM30:RMN30"/>
    <mergeCell ref="RMW30:RMX30"/>
    <mergeCell ref="RNG30:RNH30"/>
    <mergeCell ref="RNQ30:RNR30"/>
    <mergeCell ref="ROA30:ROB30"/>
    <mergeCell ref="RKO30:RKP30"/>
    <mergeCell ref="RKY30:RKZ30"/>
    <mergeCell ref="RLI30:RLJ30"/>
    <mergeCell ref="RLS30:RLT30"/>
    <mergeCell ref="RMC30:RMD30"/>
    <mergeCell ref="RIQ30:RIR30"/>
    <mergeCell ref="RJA30:RJB30"/>
    <mergeCell ref="RJK30:RJL30"/>
    <mergeCell ref="RJU30:RJV30"/>
    <mergeCell ref="RKE30:RKF30"/>
    <mergeCell ref="RGS30:RGT30"/>
    <mergeCell ref="RHC30:RHD30"/>
    <mergeCell ref="RHM30:RHN30"/>
    <mergeCell ref="RHW30:RHX30"/>
    <mergeCell ref="RIG30:RIH30"/>
    <mergeCell ref="REU30:REV30"/>
    <mergeCell ref="RFE30:RFF30"/>
    <mergeCell ref="RFO30:RFP30"/>
    <mergeCell ref="RFY30:RFZ30"/>
    <mergeCell ref="RGI30:RGJ30"/>
    <mergeCell ref="RCW30:RCX30"/>
    <mergeCell ref="RDG30:RDH30"/>
    <mergeCell ref="RDQ30:RDR30"/>
    <mergeCell ref="REA30:REB30"/>
    <mergeCell ref="REK30:REL30"/>
    <mergeCell ref="RAY30:RAZ30"/>
    <mergeCell ref="RBI30:RBJ30"/>
    <mergeCell ref="RBS30:RBT30"/>
    <mergeCell ref="RCC30:RCD30"/>
    <mergeCell ref="RCM30:RCN30"/>
    <mergeCell ref="QZA30:QZB30"/>
    <mergeCell ref="QZK30:QZL30"/>
    <mergeCell ref="QZU30:QZV30"/>
    <mergeCell ref="RAE30:RAF30"/>
    <mergeCell ref="RAO30:RAP30"/>
    <mergeCell ref="QXC30:QXD30"/>
    <mergeCell ref="QXM30:QXN30"/>
    <mergeCell ref="QXW30:QXX30"/>
    <mergeCell ref="QYG30:QYH30"/>
    <mergeCell ref="QYQ30:QYR30"/>
    <mergeCell ref="QVE30:QVF30"/>
    <mergeCell ref="QVO30:QVP30"/>
    <mergeCell ref="QVY30:QVZ30"/>
    <mergeCell ref="QWI30:QWJ30"/>
    <mergeCell ref="QWS30:QWT30"/>
    <mergeCell ref="QTG30:QTH30"/>
    <mergeCell ref="QTQ30:QTR30"/>
    <mergeCell ref="QUA30:QUB30"/>
    <mergeCell ref="QUK30:QUL30"/>
    <mergeCell ref="QUU30:QUV30"/>
    <mergeCell ref="QRI30:QRJ30"/>
    <mergeCell ref="QRS30:QRT30"/>
    <mergeCell ref="QSC30:QSD30"/>
    <mergeCell ref="QSM30:QSN30"/>
    <mergeCell ref="QSW30:QSX30"/>
    <mergeCell ref="QPK30:QPL30"/>
    <mergeCell ref="QPU30:QPV30"/>
    <mergeCell ref="QQE30:QQF30"/>
    <mergeCell ref="QQO30:QQP30"/>
    <mergeCell ref="QQY30:QQZ30"/>
    <mergeCell ref="QNM30:QNN30"/>
    <mergeCell ref="QNW30:QNX30"/>
    <mergeCell ref="QOG30:QOH30"/>
    <mergeCell ref="QOQ30:QOR30"/>
    <mergeCell ref="QPA30:QPB30"/>
    <mergeCell ref="QLO30:QLP30"/>
    <mergeCell ref="QLY30:QLZ30"/>
    <mergeCell ref="QMI30:QMJ30"/>
    <mergeCell ref="QMS30:QMT30"/>
    <mergeCell ref="QNC30:QND30"/>
    <mergeCell ref="QJQ30:QJR30"/>
    <mergeCell ref="QKA30:QKB30"/>
    <mergeCell ref="QKK30:QKL30"/>
    <mergeCell ref="QKU30:QKV30"/>
    <mergeCell ref="QLE30:QLF30"/>
    <mergeCell ref="QHS30:QHT30"/>
    <mergeCell ref="QIC30:QID30"/>
    <mergeCell ref="QIM30:QIN30"/>
    <mergeCell ref="QIW30:QIX30"/>
    <mergeCell ref="QJG30:QJH30"/>
    <mergeCell ref="QFU30:QFV30"/>
    <mergeCell ref="QGE30:QGF30"/>
    <mergeCell ref="QGO30:QGP30"/>
    <mergeCell ref="QGY30:QGZ30"/>
    <mergeCell ref="QHI30:QHJ30"/>
    <mergeCell ref="QDW30:QDX30"/>
    <mergeCell ref="QEG30:QEH30"/>
    <mergeCell ref="QEQ30:QER30"/>
    <mergeCell ref="QFA30:QFB30"/>
    <mergeCell ref="QFK30:QFL30"/>
    <mergeCell ref="QBY30:QBZ30"/>
    <mergeCell ref="QCI30:QCJ30"/>
    <mergeCell ref="QCS30:QCT30"/>
    <mergeCell ref="QDC30:QDD30"/>
    <mergeCell ref="QDM30:QDN30"/>
    <mergeCell ref="QAA30:QAB30"/>
    <mergeCell ref="QAK30:QAL30"/>
    <mergeCell ref="QAU30:QAV30"/>
    <mergeCell ref="QBE30:QBF30"/>
    <mergeCell ref="QBO30:QBP30"/>
    <mergeCell ref="PYC30:PYD30"/>
    <mergeCell ref="PYM30:PYN30"/>
    <mergeCell ref="PYW30:PYX30"/>
    <mergeCell ref="PZG30:PZH30"/>
    <mergeCell ref="PZQ30:PZR30"/>
    <mergeCell ref="PWE30:PWF30"/>
    <mergeCell ref="PWO30:PWP30"/>
    <mergeCell ref="PWY30:PWZ30"/>
    <mergeCell ref="PXI30:PXJ30"/>
    <mergeCell ref="PXS30:PXT30"/>
    <mergeCell ref="PUG30:PUH30"/>
    <mergeCell ref="PUQ30:PUR30"/>
    <mergeCell ref="PVA30:PVB30"/>
    <mergeCell ref="PVK30:PVL30"/>
    <mergeCell ref="PVU30:PVV30"/>
    <mergeCell ref="PSI30:PSJ30"/>
    <mergeCell ref="PSS30:PST30"/>
    <mergeCell ref="PTC30:PTD30"/>
    <mergeCell ref="PTM30:PTN30"/>
    <mergeCell ref="PTW30:PTX30"/>
    <mergeCell ref="PQK30:PQL30"/>
    <mergeCell ref="PQU30:PQV30"/>
    <mergeCell ref="PRE30:PRF30"/>
    <mergeCell ref="PRO30:PRP30"/>
    <mergeCell ref="PRY30:PRZ30"/>
    <mergeCell ref="POM30:PON30"/>
    <mergeCell ref="POW30:POX30"/>
    <mergeCell ref="PPG30:PPH30"/>
    <mergeCell ref="PPQ30:PPR30"/>
    <mergeCell ref="PQA30:PQB30"/>
    <mergeCell ref="PMO30:PMP30"/>
    <mergeCell ref="PMY30:PMZ30"/>
    <mergeCell ref="PNI30:PNJ30"/>
    <mergeCell ref="PNS30:PNT30"/>
    <mergeCell ref="POC30:POD30"/>
    <mergeCell ref="PKQ30:PKR30"/>
    <mergeCell ref="PLA30:PLB30"/>
    <mergeCell ref="PLK30:PLL30"/>
    <mergeCell ref="PLU30:PLV30"/>
    <mergeCell ref="PME30:PMF30"/>
    <mergeCell ref="PIS30:PIT30"/>
    <mergeCell ref="PJC30:PJD30"/>
    <mergeCell ref="PJM30:PJN30"/>
    <mergeCell ref="PJW30:PJX30"/>
    <mergeCell ref="PKG30:PKH30"/>
    <mergeCell ref="PGU30:PGV30"/>
    <mergeCell ref="PHE30:PHF30"/>
    <mergeCell ref="PHO30:PHP30"/>
    <mergeCell ref="PHY30:PHZ30"/>
    <mergeCell ref="PII30:PIJ30"/>
    <mergeCell ref="PEW30:PEX30"/>
    <mergeCell ref="PFG30:PFH30"/>
    <mergeCell ref="PFQ30:PFR30"/>
    <mergeCell ref="PGA30:PGB30"/>
    <mergeCell ref="PGK30:PGL30"/>
    <mergeCell ref="PCY30:PCZ30"/>
    <mergeCell ref="PDI30:PDJ30"/>
    <mergeCell ref="PDS30:PDT30"/>
    <mergeCell ref="PEC30:PED30"/>
    <mergeCell ref="PEM30:PEN30"/>
    <mergeCell ref="PBA30:PBB30"/>
    <mergeCell ref="PBK30:PBL30"/>
    <mergeCell ref="PBU30:PBV30"/>
    <mergeCell ref="PCE30:PCF30"/>
    <mergeCell ref="PCO30:PCP30"/>
    <mergeCell ref="OZC30:OZD30"/>
    <mergeCell ref="OZM30:OZN30"/>
    <mergeCell ref="OZW30:OZX30"/>
    <mergeCell ref="PAG30:PAH30"/>
    <mergeCell ref="PAQ30:PAR30"/>
    <mergeCell ref="OXE30:OXF30"/>
    <mergeCell ref="OXO30:OXP30"/>
    <mergeCell ref="OXY30:OXZ30"/>
    <mergeCell ref="OYI30:OYJ30"/>
    <mergeCell ref="OYS30:OYT30"/>
    <mergeCell ref="OVG30:OVH30"/>
    <mergeCell ref="OVQ30:OVR30"/>
    <mergeCell ref="OWA30:OWB30"/>
    <mergeCell ref="OWK30:OWL30"/>
    <mergeCell ref="OWU30:OWV30"/>
    <mergeCell ref="OTI30:OTJ30"/>
    <mergeCell ref="OTS30:OTT30"/>
    <mergeCell ref="OUC30:OUD30"/>
    <mergeCell ref="OUM30:OUN30"/>
    <mergeCell ref="OUW30:OUX30"/>
    <mergeCell ref="ORK30:ORL30"/>
    <mergeCell ref="ORU30:ORV30"/>
    <mergeCell ref="OSE30:OSF30"/>
    <mergeCell ref="OSO30:OSP30"/>
    <mergeCell ref="OSY30:OSZ30"/>
    <mergeCell ref="OPM30:OPN30"/>
    <mergeCell ref="OPW30:OPX30"/>
    <mergeCell ref="OQG30:OQH30"/>
    <mergeCell ref="OQQ30:OQR30"/>
    <mergeCell ref="ORA30:ORB30"/>
    <mergeCell ref="ONO30:ONP30"/>
    <mergeCell ref="ONY30:ONZ30"/>
    <mergeCell ref="OOI30:OOJ30"/>
    <mergeCell ref="OOS30:OOT30"/>
    <mergeCell ref="OPC30:OPD30"/>
    <mergeCell ref="OLQ30:OLR30"/>
    <mergeCell ref="OMA30:OMB30"/>
    <mergeCell ref="OMK30:OML30"/>
    <mergeCell ref="OMU30:OMV30"/>
    <mergeCell ref="ONE30:ONF30"/>
    <mergeCell ref="OJS30:OJT30"/>
    <mergeCell ref="OKC30:OKD30"/>
    <mergeCell ref="OKM30:OKN30"/>
    <mergeCell ref="OKW30:OKX30"/>
    <mergeCell ref="OLG30:OLH30"/>
    <mergeCell ref="OHU30:OHV30"/>
    <mergeCell ref="OIE30:OIF30"/>
    <mergeCell ref="OIO30:OIP30"/>
    <mergeCell ref="OIY30:OIZ30"/>
    <mergeCell ref="OJI30:OJJ30"/>
    <mergeCell ref="OFW30:OFX30"/>
    <mergeCell ref="OGG30:OGH30"/>
    <mergeCell ref="OGQ30:OGR30"/>
    <mergeCell ref="OHA30:OHB30"/>
    <mergeCell ref="OHK30:OHL30"/>
    <mergeCell ref="ODY30:ODZ30"/>
    <mergeCell ref="OEI30:OEJ30"/>
    <mergeCell ref="OES30:OET30"/>
    <mergeCell ref="OFC30:OFD30"/>
    <mergeCell ref="OFM30:OFN30"/>
    <mergeCell ref="OCA30:OCB30"/>
    <mergeCell ref="OCK30:OCL30"/>
    <mergeCell ref="OCU30:OCV30"/>
    <mergeCell ref="ODE30:ODF30"/>
    <mergeCell ref="ODO30:ODP30"/>
    <mergeCell ref="OAC30:OAD30"/>
    <mergeCell ref="OAM30:OAN30"/>
    <mergeCell ref="OAW30:OAX30"/>
    <mergeCell ref="OBG30:OBH30"/>
    <mergeCell ref="OBQ30:OBR30"/>
    <mergeCell ref="NYE30:NYF30"/>
    <mergeCell ref="NYO30:NYP30"/>
    <mergeCell ref="NYY30:NYZ30"/>
    <mergeCell ref="NZI30:NZJ30"/>
    <mergeCell ref="NZS30:NZT30"/>
    <mergeCell ref="NWG30:NWH30"/>
    <mergeCell ref="NWQ30:NWR30"/>
    <mergeCell ref="NXA30:NXB30"/>
    <mergeCell ref="NXK30:NXL30"/>
    <mergeCell ref="NXU30:NXV30"/>
    <mergeCell ref="NUI30:NUJ30"/>
    <mergeCell ref="NUS30:NUT30"/>
    <mergeCell ref="NVC30:NVD30"/>
    <mergeCell ref="NVM30:NVN30"/>
    <mergeCell ref="NVW30:NVX30"/>
    <mergeCell ref="NSK30:NSL30"/>
    <mergeCell ref="NSU30:NSV30"/>
    <mergeCell ref="NTE30:NTF30"/>
    <mergeCell ref="NTO30:NTP30"/>
    <mergeCell ref="NTY30:NTZ30"/>
    <mergeCell ref="NQM30:NQN30"/>
    <mergeCell ref="NQW30:NQX30"/>
    <mergeCell ref="NRG30:NRH30"/>
    <mergeCell ref="NRQ30:NRR30"/>
    <mergeCell ref="NSA30:NSB30"/>
    <mergeCell ref="NOO30:NOP30"/>
    <mergeCell ref="NOY30:NOZ30"/>
    <mergeCell ref="NPI30:NPJ30"/>
    <mergeCell ref="NPS30:NPT30"/>
    <mergeCell ref="NQC30:NQD30"/>
    <mergeCell ref="NMQ30:NMR30"/>
    <mergeCell ref="NNA30:NNB30"/>
    <mergeCell ref="NNK30:NNL30"/>
    <mergeCell ref="NNU30:NNV30"/>
    <mergeCell ref="NOE30:NOF30"/>
    <mergeCell ref="NKS30:NKT30"/>
    <mergeCell ref="NLC30:NLD30"/>
    <mergeCell ref="NLM30:NLN30"/>
    <mergeCell ref="NLW30:NLX30"/>
    <mergeCell ref="NMG30:NMH30"/>
    <mergeCell ref="NIU30:NIV30"/>
    <mergeCell ref="NJE30:NJF30"/>
    <mergeCell ref="NJO30:NJP30"/>
    <mergeCell ref="NJY30:NJZ30"/>
    <mergeCell ref="NKI30:NKJ30"/>
    <mergeCell ref="NGW30:NGX30"/>
    <mergeCell ref="NHG30:NHH30"/>
    <mergeCell ref="NHQ30:NHR30"/>
    <mergeCell ref="NIA30:NIB30"/>
    <mergeCell ref="NIK30:NIL30"/>
    <mergeCell ref="NEY30:NEZ30"/>
    <mergeCell ref="NFI30:NFJ30"/>
    <mergeCell ref="NFS30:NFT30"/>
    <mergeCell ref="NGC30:NGD30"/>
    <mergeCell ref="NGM30:NGN30"/>
    <mergeCell ref="NDA30:NDB30"/>
    <mergeCell ref="NDK30:NDL30"/>
    <mergeCell ref="NDU30:NDV30"/>
    <mergeCell ref="NEE30:NEF30"/>
    <mergeCell ref="NEO30:NEP30"/>
    <mergeCell ref="NBC30:NBD30"/>
    <mergeCell ref="NBM30:NBN30"/>
    <mergeCell ref="NBW30:NBX30"/>
    <mergeCell ref="NCG30:NCH30"/>
    <mergeCell ref="NCQ30:NCR30"/>
    <mergeCell ref="MZE30:MZF30"/>
    <mergeCell ref="MZO30:MZP30"/>
    <mergeCell ref="MZY30:MZZ30"/>
    <mergeCell ref="NAI30:NAJ30"/>
    <mergeCell ref="NAS30:NAT30"/>
    <mergeCell ref="MXG30:MXH30"/>
    <mergeCell ref="MXQ30:MXR30"/>
    <mergeCell ref="MYA30:MYB30"/>
    <mergeCell ref="MYK30:MYL30"/>
    <mergeCell ref="MYU30:MYV30"/>
    <mergeCell ref="MVI30:MVJ30"/>
    <mergeCell ref="MVS30:MVT30"/>
    <mergeCell ref="MWC30:MWD30"/>
    <mergeCell ref="MWM30:MWN30"/>
    <mergeCell ref="MWW30:MWX30"/>
    <mergeCell ref="MTK30:MTL30"/>
    <mergeCell ref="MTU30:MTV30"/>
    <mergeCell ref="MUE30:MUF30"/>
    <mergeCell ref="MUO30:MUP30"/>
    <mergeCell ref="MUY30:MUZ30"/>
    <mergeCell ref="MRM30:MRN30"/>
    <mergeCell ref="MRW30:MRX30"/>
    <mergeCell ref="MSG30:MSH30"/>
    <mergeCell ref="MSQ30:MSR30"/>
    <mergeCell ref="MTA30:MTB30"/>
    <mergeCell ref="MPO30:MPP30"/>
    <mergeCell ref="MPY30:MPZ30"/>
    <mergeCell ref="MQI30:MQJ30"/>
    <mergeCell ref="MQS30:MQT30"/>
    <mergeCell ref="MRC30:MRD30"/>
    <mergeCell ref="MNQ30:MNR30"/>
    <mergeCell ref="MOA30:MOB30"/>
    <mergeCell ref="MOK30:MOL30"/>
    <mergeCell ref="MOU30:MOV30"/>
    <mergeCell ref="MPE30:MPF30"/>
    <mergeCell ref="MLS30:MLT30"/>
    <mergeCell ref="MMC30:MMD30"/>
    <mergeCell ref="MMM30:MMN30"/>
    <mergeCell ref="MMW30:MMX30"/>
    <mergeCell ref="MNG30:MNH30"/>
    <mergeCell ref="MJU30:MJV30"/>
    <mergeCell ref="MKE30:MKF30"/>
    <mergeCell ref="MKO30:MKP30"/>
    <mergeCell ref="MKY30:MKZ30"/>
    <mergeCell ref="MLI30:MLJ30"/>
    <mergeCell ref="MHW30:MHX30"/>
    <mergeCell ref="MIG30:MIH30"/>
    <mergeCell ref="MIQ30:MIR30"/>
    <mergeCell ref="MJA30:MJB30"/>
    <mergeCell ref="MJK30:MJL30"/>
    <mergeCell ref="MFY30:MFZ30"/>
    <mergeCell ref="MGI30:MGJ30"/>
    <mergeCell ref="MGS30:MGT30"/>
    <mergeCell ref="MHC30:MHD30"/>
    <mergeCell ref="MHM30:MHN30"/>
    <mergeCell ref="MEA30:MEB30"/>
    <mergeCell ref="MEK30:MEL30"/>
    <mergeCell ref="MEU30:MEV30"/>
    <mergeCell ref="MFE30:MFF30"/>
    <mergeCell ref="MFO30:MFP30"/>
    <mergeCell ref="MCC30:MCD30"/>
    <mergeCell ref="MCM30:MCN30"/>
    <mergeCell ref="MCW30:MCX30"/>
    <mergeCell ref="MDG30:MDH30"/>
    <mergeCell ref="MDQ30:MDR30"/>
    <mergeCell ref="MAE30:MAF30"/>
    <mergeCell ref="MAO30:MAP30"/>
    <mergeCell ref="MAY30:MAZ30"/>
    <mergeCell ref="MBI30:MBJ30"/>
    <mergeCell ref="MBS30:MBT30"/>
    <mergeCell ref="LYG30:LYH30"/>
    <mergeCell ref="LYQ30:LYR30"/>
    <mergeCell ref="LZA30:LZB30"/>
    <mergeCell ref="LZK30:LZL30"/>
    <mergeCell ref="LZU30:LZV30"/>
    <mergeCell ref="LWI30:LWJ30"/>
    <mergeCell ref="LWS30:LWT30"/>
    <mergeCell ref="LXC30:LXD30"/>
    <mergeCell ref="LXM30:LXN30"/>
    <mergeCell ref="LXW30:LXX30"/>
    <mergeCell ref="LUK30:LUL30"/>
    <mergeCell ref="LUU30:LUV30"/>
    <mergeCell ref="LVE30:LVF30"/>
    <mergeCell ref="LVO30:LVP30"/>
    <mergeCell ref="LVY30:LVZ30"/>
    <mergeCell ref="LSM30:LSN30"/>
    <mergeCell ref="LSW30:LSX30"/>
    <mergeCell ref="LTG30:LTH30"/>
    <mergeCell ref="LTQ30:LTR30"/>
    <mergeCell ref="LUA30:LUB30"/>
    <mergeCell ref="LQO30:LQP30"/>
    <mergeCell ref="LQY30:LQZ30"/>
    <mergeCell ref="LRI30:LRJ30"/>
    <mergeCell ref="LRS30:LRT30"/>
    <mergeCell ref="LSC30:LSD30"/>
    <mergeCell ref="LOQ30:LOR30"/>
    <mergeCell ref="LPA30:LPB30"/>
    <mergeCell ref="LPK30:LPL30"/>
    <mergeCell ref="LPU30:LPV30"/>
    <mergeCell ref="LQE30:LQF30"/>
    <mergeCell ref="LMS30:LMT30"/>
    <mergeCell ref="LNC30:LND30"/>
    <mergeCell ref="LNM30:LNN30"/>
    <mergeCell ref="LNW30:LNX30"/>
    <mergeCell ref="LOG30:LOH30"/>
    <mergeCell ref="LKU30:LKV30"/>
    <mergeCell ref="LLE30:LLF30"/>
    <mergeCell ref="LLO30:LLP30"/>
    <mergeCell ref="LLY30:LLZ30"/>
    <mergeCell ref="LMI30:LMJ30"/>
    <mergeCell ref="LIW30:LIX30"/>
    <mergeCell ref="LJG30:LJH30"/>
    <mergeCell ref="LJQ30:LJR30"/>
    <mergeCell ref="LKA30:LKB30"/>
    <mergeCell ref="LKK30:LKL30"/>
    <mergeCell ref="LGY30:LGZ30"/>
    <mergeCell ref="LHI30:LHJ30"/>
    <mergeCell ref="LHS30:LHT30"/>
    <mergeCell ref="LIC30:LID30"/>
    <mergeCell ref="LIM30:LIN30"/>
    <mergeCell ref="LFA30:LFB30"/>
    <mergeCell ref="LFK30:LFL30"/>
    <mergeCell ref="LFU30:LFV30"/>
    <mergeCell ref="LGE30:LGF30"/>
    <mergeCell ref="LGO30:LGP30"/>
    <mergeCell ref="LDC30:LDD30"/>
    <mergeCell ref="LDM30:LDN30"/>
    <mergeCell ref="LDW30:LDX30"/>
    <mergeCell ref="LEG30:LEH30"/>
    <mergeCell ref="LEQ30:LER30"/>
    <mergeCell ref="LBE30:LBF30"/>
    <mergeCell ref="LBO30:LBP30"/>
    <mergeCell ref="LBY30:LBZ30"/>
    <mergeCell ref="LCI30:LCJ30"/>
    <mergeCell ref="LCS30:LCT30"/>
    <mergeCell ref="KZG30:KZH30"/>
    <mergeCell ref="KZQ30:KZR30"/>
    <mergeCell ref="LAA30:LAB30"/>
    <mergeCell ref="LAK30:LAL30"/>
    <mergeCell ref="LAU30:LAV30"/>
    <mergeCell ref="KXI30:KXJ30"/>
    <mergeCell ref="KXS30:KXT30"/>
    <mergeCell ref="KYC30:KYD30"/>
    <mergeCell ref="KYM30:KYN30"/>
    <mergeCell ref="KYW30:KYX30"/>
    <mergeCell ref="KVK30:KVL30"/>
    <mergeCell ref="KVU30:KVV30"/>
    <mergeCell ref="KWE30:KWF30"/>
    <mergeCell ref="KWO30:KWP30"/>
    <mergeCell ref="KWY30:KWZ30"/>
    <mergeCell ref="KTM30:KTN30"/>
    <mergeCell ref="KTW30:KTX30"/>
    <mergeCell ref="KUG30:KUH30"/>
    <mergeCell ref="KUQ30:KUR30"/>
    <mergeCell ref="KVA30:KVB30"/>
    <mergeCell ref="KRO30:KRP30"/>
    <mergeCell ref="KRY30:KRZ30"/>
    <mergeCell ref="KSI30:KSJ30"/>
    <mergeCell ref="KSS30:KST30"/>
    <mergeCell ref="KTC30:KTD30"/>
    <mergeCell ref="KPQ30:KPR30"/>
    <mergeCell ref="KQA30:KQB30"/>
    <mergeCell ref="KQK30:KQL30"/>
    <mergeCell ref="KQU30:KQV30"/>
    <mergeCell ref="KRE30:KRF30"/>
    <mergeCell ref="KNS30:KNT30"/>
    <mergeCell ref="KOC30:KOD30"/>
    <mergeCell ref="KOM30:KON30"/>
    <mergeCell ref="KOW30:KOX30"/>
    <mergeCell ref="KPG30:KPH30"/>
    <mergeCell ref="KLU30:KLV30"/>
    <mergeCell ref="KME30:KMF30"/>
    <mergeCell ref="KMO30:KMP30"/>
    <mergeCell ref="KMY30:KMZ30"/>
    <mergeCell ref="KNI30:KNJ30"/>
    <mergeCell ref="KJW30:KJX30"/>
    <mergeCell ref="KKG30:KKH30"/>
    <mergeCell ref="KKQ30:KKR30"/>
    <mergeCell ref="KLA30:KLB30"/>
    <mergeCell ref="KLK30:KLL30"/>
    <mergeCell ref="KHY30:KHZ30"/>
    <mergeCell ref="KII30:KIJ30"/>
    <mergeCell ref="KIS30:KIT30"/>
    <mergeCell ref="KJC30:KJD30"/>
    <mergeCell ref="KJM30:KJN30"/>
    <mergeCell ref="KGA30:KGB30"/>
    <mergeCell ref="KGK30:KGL30"/>
    <mergeCell ref="KGU30:KGV30"/>
    <mergeCell ref="KHE30:KHF30"/>
    <mergeCell ref="KHO30:KHP30"/>
    <mergeCell ref="KEC30:KED30"/>
    <mergeCell ref="KEM30:KEN30"/>
    <mergeCell ref="KEW30:KEX30"/>
    <mergeCell ref="KFG30:KFH30"/>
    <mergeCell ref="KFQ30:KFR30"/>
    <mergeCell ref="KCE30:KCF30"/>
    <mergeCell ref="KCO30:KCP30"/>
    <mergeCell ref="KCY30:KCZ30"/>
    <mergeCell ref="KDI30:KDJ30"/>
    <mergeCell ref="KDS30:KDT30"/>
    <mergeCell ref="KAG30:KAH30"/>
    <mergeCell ref="KAQ30:KAR30"/>
    <mergeCell ref="KBA30:KBB30"/>
    <mergeCell ref="KBK30:KBL30"/>
    <mergeCell ref="KBU30:KBV30"/>
    <mergeCell ref="JYI30:JYJ30"/>
    <mergeCell ref="JYS30:JYT30"/>
    <mergeCell ref="JZC30:JZD30"/>
    <mergeCell ref="JZM30:JZN30"/>
    <mergeCell ref="JZW30:JZX30"/>
    <mergeCell ref="JWK30:JWL30"/>
    <mergeCell ref="JWU30:JWV30"/>
    <mergeCell ref="JXE30:JXF30"/>
    <mergeCell ref="JXO30:JXP30"/>
    <mergeCell ref="JXY30:JXZ30"/>
    <mergeCell ref="JUM30:JUN30"/>
    <mergeCell ref="JUW30:JUX30"/>
    <mergeCell ref="JVG30:JVH30"/>
    <mergeCell ref="JVQ30:JVR30"/>
    <mergeCell ref="JWA30:JWB30"/>
    <mergeCell ref="JSO30:JSP30"/>
    <mergeCell ref="JSY30:JSZ30"/>
    <mergeCell ref="JTI30:JTJ30"/>
    <mergeCell ref="JTS30:JTT30"/>
    <mergeCell ref="JUC30:JUD30"/>
    <mergeCell ref="JQQ30:JQR30"/>
    <mergeCell ref="JRA30:JRB30"/>
    <mergeCell ref="JRK30:JRL30"/>
    <mergeCell ref="JRU30:JRV30"/>
    <mergeCell ref="JSE30:JSF30"/>
    <mergeCell ref="JOS30:JOT30"/>
    <mergeCell ref="JPC30:JPD30"/>
    <mergeCell ref="JPM30:JPN30"/>
    <mergeCell ref="JPW30:JPX30"/>
    <mergeCell ref="JQG30:JQH30"/>
    <mergeCell ref="JMU30:JMV30"/>
    <mergeCell ref="JNE30:JNF30"/>
    <mergeCell ref="JNO30:JNP30"/>
    <mergeCell ref="JNY30:JNZ30"/>
    <mergeCell ref="JOI30:JOJ30"/>
    <mergeCell ref="JKW30:JKX30"/>
    <mergeCell ref="JLG30:JLH30"/>
    <mergeCell ref="JLQ30:JLR30"/>
    <mergeCell ref="JMA30:JMB30"/>
    <mergeCell ref="JMK30:JML30"/>
    <mergeCell ref="JIY30:JIZ30"/>
    <mergeCell ref="JJI30:JJJ30"/>
    <mergeCell ref="JJS30:JJT30"/>
    <mergeCell ref="JKC30:JKD30"/>
    <mergeCell ref="JKM30:JKN30"/>
    <mergeCell ref="JHA30:JHB30"/>
    <mergeCell ref="JHK30:JHL30"/>
    <mergeCell ref="JHU30:JHV30"/>
    <mergeCell ref="JIE30:JIF30"/>
    <mergeCell ref="JIO30:JIP30"/>
    <mergeCell ref="JFC30:JFD30"/>
    <mergeCell ref="JFM30:JFN30"/>
    <mergeCell ref="JFW30:JFX30"/>
    <mergeCell ref="JGG30:JGH30"/>
    <mergeCell ref="JGQ30:JGR30"/>
    <mergeCell ref="JDE30:JDF30"/>
    <mergeCell ref="JDO30:JDP30"/>
    <mergeCell ref="JDY30:JDZ30"/>
    <mergeCell ref="JEI30:JEJ30"/>
    <mergeCell ref="JES30:JET30"/>
    <mergeCell ref="JBG30:JBH30"/>
    <mergeCell ref="JBQ30:JBR30"/>
    <mergeCell ref="JCA30:JCB30"/>
    <mergeCell ref="JCK30:JCL30"/>
    <mergeCell ref="JCU30:JCV30"/>
    <mergeCell ref="IZI30:IZJ30"/>
    <mergeCell ref="IZS30:IZT30"/>
    <mergeCell ref="JAC30:JAD30"/>
    <mergeCell ref="JAM30:JAN30"/>
    <mergeCell ref="JAW30:JAX30"/>
    <mergeCell ref="IXK30:IXL30"/>
    <mergeCell ref="IXU30:IXV30"/>
    <mergeCell ref="IYE30:IYF30"/>
    <mergeCell ref="IYO30:IYP30"/>
    <mergeCell ref="IYY30:IYZ30"/>
    <mergeCell ref="IVM30:IVN30"/>
    <mergeCell ref="IVW30:IVX30"/>
    <mergeCell ref="IWG30:IWH30"/>
    <mergeCell ref="IWQ30:IWR30"/>
    <mergeCell ref="IXA30:IXB30"/>
    <mergeCell ref="ITO30:ITP30"/>
    <mergeCell ref="ITY30:ITZ30"/>
    <mergeCell ref="IUI30:IUJ30"/>
    <mergeCell ref="IUS30:IUT30"/>
    <mergeCell ref="IVC30:IVD30"/>
    <mergeCell ref="IRQ30:IRR30"/>
    <mergeCell ref="ISA30:ISB30"/>
    <mergeCell ref="ISK30:ISL30"/>
    <mergeCell ref="ISU30:ISV30"/>
    <mergeCell ref="ITE30:ITF30"/>
    <mergeCell ref="IPS30:IPT30"/>
    <mergeCell ref="IQC30:IQD30"/>
    <mergeCell ref="IQM30:IQN30"/>
    <mergeCell ref="IQW30:IQX30"/>
    <mergeCell ref="IRG30:IRH30"/>
    <mergeCell ref="INU30:INV30"/>
    <mergeCell ref="IOE30:IOF30"/>
    <mergeCell ref="IOO30:IOP30"/>
    <mergeCell ref="IOY30:IOZ30"/>
    <mergeCell ref="IPI30:IPJ30"/>
    <mergeCell ref="ILW30:ILX30"/>
    <mergeCell ref="IMG30:IMH30"/>
    <mergeCell ref="IMQ30:IMR30"/>
    <mergeCell ref="INA30:INB30"/>
    <mergeCell ref="INK30:INL30"/>
    <mergeCell ref="IJY30:IJZ30"/>
    <mergeCell ref="IKI30:IKJ30"/>
    <mergeCell ref="IKS30:IKT30"/>
    <mergeCell ref="ILC30:ILD30"/>
    <mergeCell ref="ILM30:ILN30"/>
    <mergeCell ref="IIA30:IIB30"/>
    <mergeCell ref="IIK30:IIL30"/>
    <mergeCell ref="IIU30:IIV30"/>
    <mergeCell ref="IJE30:IJF30"/>
    <mergeCell ref="IJO30:IJP30"/>
    <mergeCell ref="IGC30:IGD30"/>
    <mergeCell ref="IGM30:IGN30"/>
    <mergeCell ref="IGW30:IGX30"/>
    <mergeCell ref="IHG30:IHH30"/>
    <mergeCell ref="IHQ30:IHR30"/>
    <mergeCell ref="IEE30:IEF30"/>
    <mergeCell ref="IEO30:IEP30"/>
    <mergeCell ref="IEY30:IEZ30"/>
    <mergeCell ref="IFI30:IFJ30"/>
    <mergeCell ref="IFS30:IFT30"/>
    <mergeCell ref="ICG30:ICH30"/>
    <mergeCell ref="ICQ30:ICR30"/>
    <mergeCell ref="IDA30:IDB30"/>
    <mergeCell ref="IDK30:IDL30"/>
    <mergeCell ref="IDU30:IDV30"/>
    <mergeCell ref="IAI30:IAJ30"/>
    <mergeCell ref="IAS30:IAT30"/>
    <mergeCell ref="IBC30:IBD30"/>
    <mergeCell ref="IBM30:IBN30"/>
    <mergeCell ref="IBW30:IBX30"/>
    <mergeCell ref="HYK30:HYL30"/>
    <mergeCell ref="HYU30:HYV30"/>
    <mergeCell ref="HZE30:HZF30"/>
    <mergeCell ref="HZO30:HZP30"/>
    <mergeCell ref="HZY30:HZZ30"/>
    <mergeCell ref="HWM30:HWN30"/>
    <mergeCell ref="HWW30:HWX30"/>
    <mergeCell ref="HXG30:HXH30"/>
    <mergeCell ref="HXQ30:HXR30"/>
    <mergeCell ref="HYA30:HYB30"/>
    <mergeCell ref="HUO30:HUP30"/>
    <mergeCell ref="HUY30:HUZ30"/>
    <mergeCell ref="HVI30:HVJ30"/>
    <mergeCell ref="HVS30:HVT30"/>
    <mergeCell ref="HWC30:HWD30"/>
    <mergeCell ref="HSQ30:HSR30"/>
    <mergeCell ref="HTA30:HTB30"/>
    <mergeCell ref="HTK30:HTL30"/>
    <mergeCell ref="HTU30:HTV30"/>
    <mergeCell ref="HUE30:HUF30"/>
    <mergeCell ref="HQS30:HQT30"/>
    <mergeCell ref="HRC30:HRD30"/>
    <mergeCell ref="HRM30:HRN30"/>
    <mergeCell ref="HRW30:HRX30"/>
    <mergeCell ref="HSG30:HSH30"/>
    <mergeCell ref="HOU30:HOV30"/>
    <mergeCell ref="HPE30:HPF30"/>
    <mergeCell ref="HPO30:HPP30"/>
    <mergeCell ref="HPY30:HPZ30"/>
    <mergeCell ref="HQI30:HQJ30"/>
    <mergeCell ref="HMW30:HMX30"/>
    <mergeCell ref="HNG30:HNH30"/>
    <mergeCell ref="HNQ30:HNR30"/>
    <mergeCell ref="HOA30:HOB30"/>
    <mergeCell ref="HOK30:HOL30"/>
    <mergeCell ref="HKY30:HKZ30"/>
    <mergeCell ref="HLI30:HLJ30"/>
    <mergeCell ref="HLS30:HLT30"/>
    <mergeCell ref="HMC30:HMD30"/>
    <mergeCell ref="HMM30:HMN30"/>
    <mergeCell ref="HJA30:HJB30"/>
    <mergeCell ref="HJK30:HJL30"/>
    <mergeCell ref="HJU30:HJV30"/>
    <mergeCell ref="HKE30:HKF30"/>
    <mergeCell ref="HKO30:HKP30"/>
    <mergeCell ref="HHC30:HHD30"/>
    <mergeCell ref="HHM30:HHN30"/>
    <mergeCell ref="HHW30:HHX30"/>
    <mergeCell ref="HIG30:HIH30"/>
    <mergeCell ref="HIQ30:HIR30"/>
    <mergeCell ref="HFE30:HFF30"/>
    <mergeCell ref="HFO30:HFP30"/>
    <mergeCell ref="HFY30:HFZ30"/>
    <mergeCell ref="HGI30:HGJ30"/>
    <mergeCell ref="HGS30:HGT30"/>
    <mergeCell ref="HDG30:HDH30"/>
    <mergeCell ref="HDQ30:HDR30"/>
    <mergeCell ref="HEA30:HEB30"/>
    <mergeCell ref="HEK30:HEL30"/>
    <mergeCell ref="HEU30:HEV30"/>
    <mergeCell ref="HBI30:HBJ30"/>
    <mergeCell ref="HBS30:HBT30"/>
    <mergeCell ref="HCC30:HCD30"/>
    <mergeCell ref="HCM30:HCN30"/>
    <mergeCell ref="HCW30:HCX30"/>
    <mergeCell ref="GZK30:GZL30"/>
    <mergeCell ref="GZU30:GZV30"/>
    <mergeCell ref="HAE30:HAF30"/>
    <mergeCell ref="HAO30:HAP30"/>
    <mergeCell ref="HAY30:HAZ30"/>
    <mergeCell ref="GXM30:GXN30"/>
    <mergeCell ref="GXW30:GXX30"/>
    <mergeCell ref="GYG30:GYH30"/>
    <mergeCell ref="GYQ30:GYR30"/>
    <mergeCell ref="GZA30:GZB30"/>
    <mergeCell ref="GVO30:GVP30"/>
    <mergeCell ref="GVY30:GVZ30"/>
    <mergeCell ref="GWI30:GWJ30"/>
    <mergeCell ref="GWS30:GWT30"/>
    <mergeCell ref="GXC30:GXD30"/>
    <mergeCell ref="GTQ30:GTR30"/>
    <mergeCell ref="GUA30:GUB30"/>
    <mergeCell ref="GUK30:GUL30"/>
    <mergeCell ref="GUU30:GUV30"/>
    <mergeCell ref="GVE30:GVF30"/>
    <mergeCell ref="GRS30:GRT30"/>
    <mergeCell ref="GSC30:GSD30"/>
    <mergeCell ref="GSM30:GSN30"/>
    <mergeCell ref="GSW30:GSX30"/>
    <mergeCell ref="GTG30:GTH30"/>
    <mergeCell ref="GPU30:GPV30"/>
    <mergeCell ref="GQE30:GQF30"/>
    <mergeCell ref="GQO30:GQP30"/>
    <mergeCell ref="GQY30:GQZ30"/>
    <mergeCell ref="GRI30:GRJ30"/>
    <mergeCell ref="GNW30:GNX30"/>
    <mergeCell ref="GOG30:GOH30"/>
    <mergeCell ref="GOQ30:GOR30"/>
    <mergeCell ref="GPA30:GPB30"/>
    <mergeCell ref="GPK30:GPL30"/>
    <mergeCell ref="GLY30:GLZ30"/>
    <mergeCell ref="GMI30:GMJ30"/>
    <mergeCell ref="GMS30:GMT30"/>
    <mergeCell ref="GNC30:GND30"/>
    <mergeCell ref="GNM30:GNN30"/>
    <mergeCell ref="GKA30:GKB30"/>
    <mergeCell ref="GKK30:GKL30"/>
    <mergeCell ref="GKU30:GKV30"/>
    <mergeCell ref="GLE30:GLF30"/>
    <mergeCell ref="GLO30:GLP30"/>
    <mergeCell ref="GIC30:GID30"/>
    <mergeCell ref="GIM30:GIN30"/>
    <mergeCell ref="GIW30:GIX30"/>
    <mergeCell ref="GJG30:GJH30"/>
    <mergeCell ref="GJQ30:GJR30"/>
    <mergeCell ref="GGE30:GGF30"/>
    <mergeCell ref="GGO30:GGP30"/>
    <mergeCell ref="GGY30:GGZ30"/>
    <mergeCell ref="GHI30:GHJ30"/>
    <mergeCell ref="GHS30:GHT30"/>
    <mergeCell ref="GEG30:GEH30"/>
    <mergeCell ref="GEQ30:GER30"/>
    <mergeCell ref="GFA30:GFB30"/>
    <mergeCell ref="GFK30:GFL30"/>
    <mergeCell ref="GFU30:GFV30"/>
    <mergeCell ref="GCI30:GCJ30"/>
    <mergeCell ref="GCS30:GCT30"/>
    <mergeCell ref="GDC30:GDD30"/>
    <mergeCell ref="GDM30:GDN30"/>
    <mergeCell ref="GDW30:GDX30"/>
    <mergeCell ref="GAK30:GAL30"/>
    <mergeCell ref="GAU30:GAV30"/>
    <mergeCell ref="GBE30:GBF30"/>
    <mergeCell ref="GBO30:GBP30"/>
    <mergeCell ref="GBY30:GBZ30"/>
    <mergeCell ref="FYM30:FYN30"/>
    <mergeCell ref="FYW30:FYX30"/>
    <mergeCell ref="FZG30:FZH30"/>
    <mergeCell ref="FZQ30:FZR30"/>
    <mergeCell ref="GAA30:GAB30"/>
    <mergeCell ref="FWO30:FWP30"/>
    <mergeCell ref="FWY30:FWZ30"/>
    <mergeCell ref="FXI30:FXJ30"/>
    <mergeCell ref="FXS30:FXT30"/>
    <mergeCell ref="FYC30:FYD30"/>
    <mergeCell ref="FUQ30:FUR30"/>
    <mergeCell ref="FVA30:FVB30"/>
    <mergeCell ref="FVK30:FVL30"/>
    <mergeCell ref="FVU30:FVV30"/>
    <mergeCell ref="FWE30:FWF30"/>
    <mergeCell ref="FSS30:FST30"/>
    <mergeCell ref="FTC30:FTD30"/>
    <mergeCell ref="FTM30:FTN30"/>
    <mergeCell ref="FTW30:FTX30"/>
    <mergeCell ref="FUG30:FUH30"/>
    <mergeCell ref="FQU30:FQV30"/>
    <mergeCell ref="FRE30:FRF30"/>
    <mergeCell ref="FRO30:FRP30"/>
    <mergeCell ref="FRY30:FRZ30"/>
    <mergeCell ref="FSI30:FSJ30"/>
    <mergeCell ref="FOW30:FOX30"/>
    <mergeCell ref="FPG30:FPH30"/>
    <mergeCell ref="FPQ30:FPR30"/>
    <mergeCell ref="FQA30:FQB30"/>
    <mergeCell ref="FQK30:FQL30"/>
    <mergeCell ref="FMY30:FMZ30"/>
    <mergeCell ref="FNI30:FNJ30"/>
    <mergeCell ref="FNS30:FNT30"/>
    <mergeCell ref="FOC30:FOD30"/>
    <mergeCell ref="FOM30:FON30"/>
    <mergeCell ref="FLA30:FLB30"/>
    <mergeCell ref="FLK30:FLL30"/>
    <mergeCell ref="FLU30:FLV30"/>
    <mergeCell ref="FME30:FMF30"/>
    <mergeCell ref="FMO30:FMP30"/>
    <mergeCell ref="FJC30:FJD30"/>
    <mergeCell ref="FJM30:FJN30"/>
    <mergeCell ref="FJW30:FJX30"/>
    <mergeCell ref="FKG30:FKH30"/>
    <mergeCell ref="FKQ30:FKR30"/>
    <mergeCell ref="FHE30:FHF30"/>
    <mergeCell ref="FHO30:FHP30"/>
    <mergeCell ref="FHY30:FHZ30"/>
    <mergeCell ref="FII30:FIJ30"/>
    <mergeCell ref="FIS30:FIT30"/>
    <mergeCell ref="FFG30:FFH30"/>
    <mergeCell ref="FFQ30:FFR30"/>
    <mergeCell ref="FGA30:FGB30"/>
    <mergeCell ref="FGK30:FGL30"/>
    <mergeCell ref="FGU30:FGV30"/>
    <mergeCell ref="FDI30:FDJ30"/>
    <mergeCell ref="FDS30:FDT30"/>
    <mergeCell ref="FEC30:FED30"/>
    <mergeCell ref="FEM30:FEN30"/>
    <mergeCell ref="FEW30:FEX30"/>
    <mergeCell ref="FBK30:FBL30"/>
    <mergeCell ref="FBU30:FBV30"/>
    <mergeCell ref="FCE30:FCF30"/>
    <mergeCell ref="FCO30:FCP30"/>
    <mergeCell ref="FCY30:FCZ30"/>
    <mergeCell ref="EZM30:EZN30"/>
    <mergeCell ref="EZW30:EZX30"/>
    <mergeCell ref="FAG30:FAH30"/>
    <mergeCell ref="FAQ30:FAR30"/>
    <mergeCell ref="FBA30:FBB30"/>
    <mergeCell ref="EXO30:EXP30"/>
    <mergeCell ref="EXY30:EXZ30"/>
    <mergeCell ref="EYI30:EYJ30"/>
    <mergeCell ref="EYS30:EYT30"/>
    <mergeCell ref="EZC30:EZD30"/>
    <mergeCell ref="EVQ30:EVR30"/>
    <mergeCell ref="EWA30:EWB30"/>
    <mergeCell ref="EWK30:EWL30"/>
    <mergeCell ref="EWU30:EWV30"/>
    <mergeCell ref="EXE30:EXF30"/>
    <mergeCell ref="ETS30:ETT30"/>
    <mergeCell ref="EUC30:EUD30"/>
    <mergeCell ref="EUM30:EUN30"/>
    <mergeCell ref="EUW30:EUX30"/>
    <mergeCell ref="EVG30:EVH30"/>
    <mergeCell ref="ERU30:ERV30"/>
    <mergeCell ref="ESE30:ESF30"/>
    <mergeCell ref="ESO30:ESP30"/>
    <mergeCell ref="ESY30:ESZ30"/>
    <mergeCell ref="ETI30:ETJ30"/>
    <mergeCell ref="EPW30:EPX30"/>
    <mergeCell ref="EQG30:EQH30"/>
    <mergeCell ref="EQQ30:EQR30"/>
    <mergeCell ref="ERA30:ERB30"/>
    <mergeCell ref="ERK30:ERL30"/>
    <mergeCell ref="ENY30:ENZ30"/>
    <mergeCell ref="EOI30:EOJ30"/>
    <mergeCell ref="EOS30:EOT30"/>
    <mergeCell ref="EPC30:EPD30"/>
    <mergeCell ref="EPM30:EPN30"/>
    <mergeCell ref="EMA30:EMB30"/>
    <mergeCell ref="EMK30:EML30"/>
    <mergeCell ref="EMU30:EMV30"/>
    <mergeCell ref="ENE30:ENF30"/>
    <mergeCell ref="ENO30:ENP30"/>
    <mergeCell ref="EKC30:EKD30"/>
    <mergeCell ref="EKM30:EKN30"/>
    <mergeCell ref="EKW30:EKX30"/>
    <mergeCell ref="ELG30:ELH30"/>
    <mergeCell ref="ELQ30:ELR30"/>
    <mergeCell ref="EIE30:EIF30"/>
    <mergeCell ref="EIO30:EIP30"/>
    <mergeCell ref="EIY30:EIZ30"/>
    <mergeCell ref="EJI30:EJJ30"/>
    <mergeCell ref="EJS30:EJT30"/>
    <mergeCell ref="EGG30:EGH30"/>
    <mergeCell ref="EGQ30:EGR30"/>
    <mergeCell ref="EHA30:EHB30"/>
    <mergeCell ref="EHK30:EHL30"/>
    <mergeCell ref="EHU30:EHV30"/>
    <mergeCell ref="EEI30:EEJ30"/>
    <mergeCell ref="EES30:EET30"/>
    <mergeCell ref="EFC30:EFD30"/>
    <mergeCell ref="EFM30:EFN30"/>
    <mergeCell ref="EFW30:EFX30"/>
    <mergeCell ref="ECK30:ECL30"/>
    <mergeCell ref="ECU30:ECV30"/>
    <mergeCell ref="EDE30:EDF30"/>
    <mergeCell ref="EDO30:EDP30"/>
    <mergeCell ref="EDY30:EDZ30"/>
    <mergeCell ref="EAM30:EAN30"/>
    <mergeCell ref="EAW30:EAX30"/>
    <mergeCell ref="EBG30:EBH30"/>
    <mergeCell ref="EBQ30:EBR30"/>
    <mergeCell ref="ECA30:ECB30"/>
    <mergeCell ref="DYO30:DYP30"/>
    <mergeCell ref="DYY30:DYZ30"/>
    <mergeCell ref="DZI30:DZJ30"/>
    <mergeCell ref="DZS30:DZT30"/>
    <mergeCell ref="EAC30:EAD30"/>
    <mergeCell ref="DWQ30:DWR30"/>
    <mergeCell ref="DXA30:DXB30"/>
    <mergeCell ref="DXK30:DXL30"/>
    <mergeCell ref="DXU30:DXV30"/>
    <mergeCell ref="DYE30:DYF30"/>
    <mergeCell ref="DUS30:DUT30"/>
    <mergeCell ref="DVC30:DVD30"/>
    <mergeCell ref="DVM30:DVN30"/>
    <mergeCell ref="DVW30:DVX30"/>
    <mergeCell ref="DWG30:DWH30"/>
    <mergeCell ref="DSU30:DSV30"/>
    <mergeCell ref="DTE30:DTF30"/>
    <mergeCell ref="DTO30:DTP30"/>
    <mergeCell ref="DTY30:DTZ30"/>
    <mergeCell ref="DUI30:DUJ30"/>
    <mergeCell ref="DQW30:DQX30"/>
    <mergeCell ref="DRG30:DRH30"/>
    <mergeCell ref="DRQ30:DRR30"/>
    <mergeCell ref="DSA30:DSB30"/>
    <mergeCell ref="DSK30:DSL30"/>
    <mergeCell ref="DOY30:DOZ30"/>
    <mergeCell ref="DPI30:DPJ30"/>
    <mergeCell ref="DPS30:DPT30"/>
    <mergeCell ref="DQC30:DQD30"/>
    <mergeCell ref="DQM30:DQN30"/>
    <mergeCell ref="DNA30:DNB30"/>
    <mergeCell ref="DNK30:DNL30"/>
    <mergeCell ref="DNU30:DNV30"/>
    <mergeCell ref="DOE30:DOF30"/>
    <mergeCell ref="DOO30:DOP30"/>
    <mergeCell ref="DLC30:DLD30"/>
    <mergeCell ref="DLM30:DLN30"/>
    <mergeCell ref="DLW30:DLX30"/>
    <mergeCell ref="DMG30:DMH30"/>
    <mergeCell ref="DMQ30:DMR30"/>
    <mergeCell ref="DJE30:DJF30"/>
    <mergeCell ref="DJO30:DJP30"/>
    <mergeCell ref="DJY30:DJZ30"/>
    <mergeCell ref="DKI30:DKJ30"/>
    <mergeCell ref="DKS30:DKT30"/>
    <mergeCell ref="DHG30:DHH30"/>
    <mergeCell ref="DHQ30:DHR30"/>
    <mergeCell ref="DIA30:DIB30"/>
    <mergeCell ref="DIK30:DIL30"/>
    <mergeCell ref="DIU30:DIV30"/>
    <mergeCell ref="DFI30:DFJ30"/>
    <mergeCell ref="DFS30:DFT30"/>
    <mergeCell ref="DGC30:DGD30"/>
    <mergeCell ref="DGM30:DGN30"/>
    <mergeCell ref="DGW30:DGX30"/>
    <mergeCell ref="DDK30:DDL30"/>
    <mergeCell ref="DDU30:DDV30"/>
    <mergeCell ref="DEE30:DEF30"/>
    <mergeCell ref="DEO30:DEP30"/>
    <mergeCell ref="DEY30:DEZ30"/>
    <mergeCell ref="DBM30:DBN30"/>
    <mergeCell ref="DBW30:DBX30"/>
    <mergeCell ref="DCG30:DCH30"/>
    <mergeCell ref="DCQ30:DCR30"/>
    <mergeCell ref="DDA30:DDB30"/>
    <mergeCell ref="CZO30:CZP30"/>
    <mergeCell ref="CZY30:CZZ30"/>
    <mergeCell ref="DAI30:DAJ30"/>
    <mergeCell ref="DAS30:DAT30"/>
    <mergeCell ref="DBC30:DBD30"/>
    <mergeCell ref="CXQ30:CXR30"/>
    <mergeCell ref="CYA30:CYB30"/>
    <mergeCell ref="CYK30:CYL30"/>
    <mergeCell ref="CYU30:CYV30"/>
    <mergeCell ref="CZE30:CZF30"/>
    <mergeCell ref="CVS30:CVT30"/>
    <mergeCell ref="CWC30:CWD30"/>
    <mergeCell ref="CWM30:CWN30"/>
    <mergeCell ref="CWW30:CWX30"/>
    <mergeCell ref="CXG30:CXH30"/>
    <mergeCell ref="CTU30:CTV30"/>
    <mergeCell ref="CUE30:CUF30"/>
    <mergeCell ref="CUO30:CUP30"/>
    <mergeCell ref="CUY30:CUZ30"/>
    <mergeCell ref="CVI30:CVJ30"/>
    <mergeCell ref="CRW30:CRX30"/>
    <mergeCell ref="CSG30:CSH30"/>
    <mergeCell ref="CSQ30:CSR30"/>
    <mergeCell ref="CTA30:CTB30"/>
    <mergeCell ref="CTK30:CTL30"/>
    <mergeCell ref="CPY30:CPZ30"/>
    <mergeCell ref="CQI30:CQJ30"/>
    <mergeCell ref="CQS30:CQT30"/>
    <mergeCell ref="CRC30:CRD30"/>
    <mergeCell ref="CRM30:CRN30"/>
    <mergeCell ref="COA30:COB30"/>
    <mergeCell ref="COK30:COL30"/>
    <mergeCell ref="COU30:COV30"/>
    <mergeCell ref="CPE30:CPF30"/>
    <mergeCell ref="CPO30:CPP30"/>
    <mergeCell ref="CMC30:CMD30"/>
    <mergeCell ref="CMM30:CMN30"/>
    <mergeCell ref="CMW30:CMX30"/>
    <mergeCell ref="CNG30:CNH30"/>
    <mergeCell ref="CNQ30:CNR30"/>
    <mergeCell ref="CKE30:CKF30"/>
    <mergeCell ref="CKO30:CKP30"/>
    <mergeCell ref="CKY30:CKZ30"/>
    <mergeCell ref="CLI30:CLJ30"/>
    <mergeCell ref="CLS30:CLT30"/>
    <mergeCell ref="CIG30:CIH30"/>
    <mergeCell ref="CIQ30:CIR30"/>
    <mergeCell ref="CJA30:CJB30"/>
    <mergeCell ref="CJK30:CJL30"/>
    <mergeCell ref="CJU30:CJV30"/>
    <mergeCell ref="CGI30:CGJ30"/>
    <mergeCell ref="CGS30:CGT30"/>
    <mergeCell ref="CHC30:CHD30"/>
    <mergeCell ref="CHM30:CHN30"/>
    <mergeCell ref="CHW30:CHX30"/>
    <mergeCell ref="CEK30:CEL30"/>
    <mergeCell ref="CEU30:CEV30"/>
    <mergeCell ref="CFE30:CFF30"/>
    <mergeCell ref="CFO30:CFP30"/>
    <mergeCell ref="CFY30:CFZ30"/>
    <mergeCell ref="CCM30:CCN30"/>
    <mergeCell ref="CCW30:CCX30"/>
    <mergeCell ref="CDG30:CDH30"/>
    <mergeCell ref="CDQ30:CDR30"/>
    <mergeCell ref="CEA30:CEB30"/>
    <mergeCell ref="CAO30:CAP30"/>
    <mergeCell ref="CAY30:CAZ30"/>
    <mergeCell ref="CBI30:CBJ30"/>
    <mergeCell ref="CBS30:CBT30"/>
    <mergeCell ref="CCC30:CCD30"/>
    <mergeCell ref="BYQ30:BYR30"/>
    <mergeCell ref="BZA30:BZB30"/>
    <mergeCell ref="BZK30:BZL30"/>
    <mergeCell ref="BZU30:BZV30"/>
    <mergeCell ref="CAE30:CAF30"/>
    <mergeCell ref="BWS30:BWT30"/>
    <mergeCell ref="BXC30:BXD30"/>
    <mergeCell ref="BXM30:BXN30"/>
    <mergeCell ref="BXW30:BXX30"/>
    <mergeCell ref="BYG30:BYH30"/>
    <mergeCell ref="BUU30:BUV30"/>
    <mergeCell ref="BVE30:BVF30"/>
    <mergeCell ref="BVO30:BVP30"/>
    <mergeCell ref="BVY30:BVZ30"/>
    <mergeCell ref="BWI30:BWJ30"/>
    <mergeCell ref="BSW30:BSX30"/>
    <mergeCell ref="BTG30:BTH30"/>
    <mergeCell ref="BTQ30:BTR30"/>
    <mergeCell ref="BUA30:BUB30"/>
    <mergeCell ref="BUK30:BUL30"/>
    <mergeCell ref="BQY30:BQZ30"/>
    <mergeCell ref="BRI30:BRJ30"/>
    <mergeCell ref="BRS30:BRT30"/>
    <mergeCell ref="BSC30:BSD30"/>
    <mergeCell ref="BSM30:BSN30"/>
    <mergeCell ref="BPA30:BPB30"/>
    <mergeCell ref="BPK30:BPL30"/>
    <mergeCell ref="BPU30:BPV30"/>
    <mergeCell ref="BQE30:BQF30"/>
    <mergeCell ref="BQO30:BQP30"/>
    <mergeCell ref="BNC30:BND30"/>
    <mergeCell ref="BNM30:BNN30"/>
    <mergeCell ref="BNW30:BNX30"/>
    <mergeCell ref="BOG30:BOH30"/>
    <mergeCell ref="BOQ30:BOR30"/>
    <mergeCell ref="BLE30:BLF30"/>
    <mergeCell ref="BLO30:BLP30"/>
    <mergeCell ref="BLY30:BLZ30"/>
    <mergeCell ref="BMI30:BMJ30"/>
    <mergeCell ref="BMS30:BMT30"/>
    <mergeCell ref="BJG30:BJH30"/>
    <mergeCell ref="BJQ30:BJR30"/>
    <mergeCell ref="BKA30:BKB30"/>
    <mergeCell ref="BKK30:BKL30"/>
    <mergeCell ref="BKU30:BKV30"/>
    <mergeCell ref="BHI30:BHJ30"/>
    <mergeCell ref="BHS30:BHT30"/>
    <mergeCell ref="BIC30:BID30"/>
    <mergeCell ref="BIM30:BIN30"/>
    <mergeCell ref="BIW30:BIX30"/>
    <mergeCell ref="BFK30:BFL30"/>
    <mergeCell ref="BFU30:BFV30"/>
    <mergeCell ref="BGE30:BGF30"/>
    <mergeCell ref="BGO30:BGP30"/>
    <mergeCell ref="BGY30:BGZ30"/>
    <mergeCell ref="BDM30:BDN30"/>
    <mergeCell ref="BDW30:BDX30"/>
    <mergeCell ref="BEG30:BEH30"/>
    <mergeCell ref="BEQ30:BER30"/>
    <mergeCell ref="BFA30:BFB30"/>
    <mergeCell ref="BBO30:BBP30"/>
    <mergeCell ref="BBY30:BBZ30"/>
    <mergeCell ref="BCI30:BCJ30"/>
    <mergeCell ref="BCS30:BCT30"/>
    <mergeCell ref="BDC30:BDD30"/>
    <mergeCell ref="AZQ30:AZR30"/>
    <mergeCell ref="BAA30:BAB30"/>
    <mergeCell ref="BAK30:BAL30"/>
    <mergeCell ref="BAU30:BAV30"/>
    <mergeCell ref="BBE30:BBF30"/>
    <mergeCell ref="AXS30:AXT30"/>
    <mergeCell ref="AYC30:AYD30"/>
    <mergeCell ref="AYM30:AYN30"/>
    <mergeCell ref="AYW30:AYX30"/>
    <mergeCell ref="AZG30:AZH30"/>
    <mergeCell ref="AVU30:AVV30"/>
    <mergeCell ref="AWE30:AWF30"/>
    <mergeCell ref="AWO30:AWP30"/>
    <mergeCell ref="AWY30:AWZ30"/>
    <mergeCell ref="AXI30:AXJ30"/>
    <mergeCell ref="ATW30:ATX30"/>
    <mergeCell ref="AUG30:AUH30"/>
    <mergeCell ref="AUQ30:AUR30"/>
    <mergeCell ref="AVA30:AVB30"/>
    <mergeCell ref="AVK30:AVL30"/>
    <mergeCell ref="ARY30:ARZ30"/>
    <mergeCell ref="ASI30:ASJ30"/>
    <mergeCell ref="ASS30:AST30"/>
    <mergeCell ref="ATC30:ATD30"/>
    <mergeCell ref="ATM30:ATN30"/>
    <mergeCell ref="AQA30:AQB30"/>
    <mergeCell ref="AQK30:AQL30"/>
    <mergeCell ref="AQU30:AQV30"/>
    <mergeCell ref="ARE30:ARF30"/>
    <mergeCell ref="ARO30:ARP30"/>
    <mergeCell ref="AOC30:AOD30"/>
    <mergeCell ref="AOM30:AON30"/>
    <mergeCell ref="AOW30:AOX30"/>
    <mergeCell ref="APG30:APH30"/>
    <mergeCell ref="APQ30:APR30"/>
    <mergeCell ref="AME30:AMF30"/>
    <mergeCell ref="AMO30:AMP30"/>
    <mergeCell ref="AMY30:AMZ30"/>
    <mergeCell ref="ANI30:ANJ30"/>
    <mergeCell ref="ANS30:ANT30"/>
    <mergeCell ref="AKG30:AKH30"/>
    <mergeCell ref="AKQ30:AKR30"/>
    <mergeCell ref="ALA30:ALB30"/>
    <mergeCell ref="ALK30:ALL30"/>
    <mergeCell ref="ALU30:ALV30"/>
    <mergeCell ref="AII30:AIJ30"/>
    <mergeCell ref="AIS30:AIT30"/>
    <mergeCell ref="AJC30:AJD30"/>
    <mergeCell ref="AJM30:AJN30"/>
    <mergeCell ref="AJW30:AJX30"/>
    <mergeCell ref="AGK30:AGL30"/>
    <mergeCell ref="AGU30:AGV30"/>
    <mergeCell ref="AHE30:AHF30"/>
    <mergeCell ref="AHO30:AHP30"/>
    <mergeCell ref="AHY30:AHZ30"/>
    <mergeCell ref="AEM30:AEN30"/>
    <mergeCell ref="AEW30:AEX30"/>
    <mergeCell ref="AFG30:AFH30"/>
    <mergeCell ref="AFQ30:AFR30"/>
    <mergeCell ref="AGA30:AGB30"/>
    <mergeCell ref="ACO30:ACP30"/>
    <mergeCell ref="ACY30:ACZ30"/>
    <mergeCell ref="ADI30:ADJ30"/>
    <mergeCell ref="ADS30:ADT30"/>
    <mergeCell ref="AEC30:AED30"/>
    <mergeCell ref="AAQ30:AAR30"/>
    <mergeCell ref="ABA30:ABB30"/>
    <mergeCell ref="ABK30:ABL30"/>
    <mergeCell ref="ABU30:ABV30"/>
    <mergeCell ref="ACE30:ACF30"/>
    <mergeCell ref="YS30:YT30"/>
    <mergeCell ref="ZC30:ZD30"/>
    <mergeCell ref="ZM30:ZN30"/>
    <mergeCell ref="ZW30:ZX30"/>
    <mergeCell ref="AAG30:AAH30"/>
    <mergeCell ref="WU30:WV30"/>
    <mergeCell ref="XE30:XF30"/>
    <mergeCell ref="XO30:XP30"/>
    <mergeCell ref="XY30:XZ30"/>
    <mergeCell ref="YI30:YJ30"/>
    <mergeCell ref="UW30:UX30"/>
    <mergeCell ref="VG30:VH30"/>
    <mergeCell ref="VQ30:VR30"/>
    <mergeCell ref="WA30:WB30"/>
    <mergeCell ref="WK30:WL30"/>
    <mergeCell ref="SY30:SZ30"/>
    <mergeCell ref="TI30:TJ30"/>
    <mergeCell ref="TS30:TT30"/>
    <mergeCell ref="UC30:UD30"/>
    <mergeCell ref="UM30:UN30"/>
    <mergeCell ref="RA30:RB30"/>
    <mergeCell ref="RK30:RL30"/>
    <mergeCell ref="RU30:RV30"/>
    <mergeCell ref="SE30:SF30"/>
    <mergeCell ref="SO30:SP30"/>
    <mergeCell ref="PC30:PD30"/>
    <mergeCell ref="PM30:PN30"/>
    <mergeCell ref="PW30:PX30"/>
    <mergeCell ref="QG30:QH30"/>
    <mergeCell ref="QQ30:QR30"/>
    <mergeCell ref="NE30:NF30"/>
    <mergeCell ref="NO30:NP30"/>
    <mergeCell ref="NY30:NZ30"/>
    <mergeCell ref="OI30:OJ30"/>
    <mergeCell ref="OS30:OT30"/>
    <mergeCell ref="LG30:LH30"/>
    <mergeCell ref="LQ30:LR30"/>
    <mergeCell ref="MA30:MB30"/>
    <mergeCell ref="MK30:ML30"/>
    <mergeCell ref="MU30:MV30"/>
    <mergeCell ref="JI30:JJ30"/>
    <mergeCell ref="JS30:JT30"/>
    <mergeCell ref="KC30:KD30"/>
    <mergeCell ref="KM30:KN30"/>
    <mergeCell ref="KW30:KX30"/>
    <mergeCell ref="HK30:HL30"/>
    <mergeCell ref="HU30:HV30"/>
    <mergeCell ref="IE30:IF30"/>
    <mergeCell ref="IO30:IP30"/>
    <mergeCell ref="IY30:IZ30"/>
    <mergeCell ref="FM30:FN30"/>
    <mergeCell ref="FW30:FX30"/>
    <mergeCell ref="GG30:GH30"/>
    <mergeCell ref="GQ30:GR30"/>
    <mergeCell ref="HA30:HB30"/>
    <mergeCell ref="DO30:DP30"/>
    <mergeCell ref="DY30:DZ30"/>
    <mergeCell ref="EI30:EJ30"/>
    <mergeCell ref="ES30:ET30"/>
    <mergeCell ref="FC30:FD30"/>
    <mergeCell ref="BQ30:BR30"/>
    <mergeCell ref="CA30:CB30"/>
    <mergeCell ref="CK30:CL30"/>
    <mergeCell ref="CU30:CV30"/>
    <mergeCell ref="DE30:DF30"/>
    <mergeCell ref="S30:T30"/>
    <mergeCell ref="AC30:AD30"/>
    <mergeCell ref="AM30:AN30"/>
    <mergeCell ref="AW30:AX30"/>
    <mergeCell ref="BG30:BH30"/>
    <mergeCell ref="A7:J7"/>
    <mergeCell ref="A8:B8"/>
    <mergeCell ref="C8:H8"/>
    <mergeCell ref="I8:J8"/>
    <mergeCell ref="A9:A12"/>
    <mergeCell ref="B9:B12"/>
    <mergeCell ref="C9:E9"/>
    <mergeCell ref="F9:H9"/>
    <mergeCell ref="I9:J12"/>
    <mergeCell ref="C10:E10"/>
    <mergeCell ref="A6:J6"/>
    <mergeCell ref="A1:J1"/>
    <mergeCell ref="A2:J2"/>
    <mergeCell ref="A3:J3"/>
    <mergeCell ref="A4:J4"/>
    <mergeCell ref="A5:J5"/>
    <mergeCell ref="I23:J23"/>
    <mergeCell ref="F10:H10"/>
    <mergeCell ref="I13:J13"/>
    <mergeCell ref="I14:J14"/>
    <mergeCell ref="I15:J15"/>
    <mergeCell ref="I16:J16"/>
    <mergeCell ref="I17:J17"/>
    <mergeCell ref="I18:J18"/>
    <mergeCell ref="I19:J19"/>
    <mergeCell ref="I20:J20"/>
    <mergeCell ref="I21:J21"/>
    <mergeCell ref="I22:J22"/>
    <mergeCell ref="I36:J36"/>
    <mergeCell ref="I24:J24"/>
    <mergeCell ref="I25:J25"/>
    <mergeCell ref="I26:J26"/>
    <mergeCell ref="I27:J27"/>
    <mergeCell ref="I28:J28"/>
    <mergeCell ref="I29:J29"/>
    <mergeCell ref="I32:J32"/>
    <mergeCell ref="I33:J33"/>
    <mergeCell ref="I34:J34"/>
    <mergeCell ref="I35:J35"/>
    <mergeCell ref="I30:J30"/>
    <mergeCell ref="I31:J31"/>
    <mergeCell ref="I48:J48"/>
    <mergeCell ref="I37:J37"/>
    <mergeCell ref="I38:J38"/>
    <mergeCell ref="I39:J39"/>
    <mergeCell ref="I40:J40"/>
    <mergeCell ref="I41:J41"/>
    <mergeCell ref="I42:J42"/>
    <mergeCell ref="I43:J43"/>
    <mergeCell ref="I44:J44"/>
    <mergeCell ref="I45:J45"/>
    <mergeCell ref="I46:J46"/>
    <mergeCell ref="I47:J47"/>
    <mergeCell ref="I60:J60"/>
    <mergeCell ref="I49:J49"/>
    <mergeCell ref="I50:J50"/>
    <mergeCell ref="I51:J51"/>
    <mergeCell ref="I52:J52"/>
    <mergeCell ref="I53:J53"/>
    <mergeCell ref="I54:J54"/>
    <mergeCell ref="I55:J55"/>
    <mergeCell ref="I56:J56"/>
    <mergeCell ref="I57:J57"/>
    <mergeCell ref="I58:J58"/>
    <mergeCell ref="I59:J59"/>
    <mergeCell ref="I61:J61"/>
    <mergeCell ref="I62:J62"/>
    <mergeCell ref="I63:J63"/>
    <mergeCell ref="A64:B64"/>
    <mergeCell ref="I64:J64"/>
  </mergeCells>
  <printOptions horizontalCentered="1"/>
  <pageMargins left="0" right="0" top="0.19685039370078741" bottom="0" header="0.31496062992125984" footer="0.31496062992125984"/>
  <pageSetup paperSize="9" scale="65" orientation="landscape" r:id="rId1"/>
  <rowBreaks count="1" manualBreakCount="1">
    <brk id="41"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39997558519241921"/>
  </sheetPr>
  <dimension ref="A1:M32"/>
  <sheetViews>
    <sheetView tabSelected="1" view="pageBreakPreview" topLeftCell="A6" zoomScaleSheetLayoutView="100" workbookViewId="0">
      <selection activeCell="I73" sqref="I73"/>
    </sheetView>
  </sheetViews>
  <sheetFormatPr defaultColWidth="9.125" defaultRowHeight="14.25"/>
  <cols>
    <col min="1" max="1" width="7.625" style="13" customWidth="1"/>
    <col min="2" max="2" width="25.625" style="13" customWidth="1"/>
    <col min="3" max="3" width="9.5" style="7" bestFit="1" customWidth="1"/>
    <col min="4" max="4" width="8.625" style="7" customWidth="1"/>
    <col min="5" max="5" width="9.5" style="7" bestFit="1" customWidth="1"/>
    <col min="6" max="8" width="8.625" style="7" customWidth="1"/>
    <col min="9" max="9" width="25.625" style="7" customWidth="1"/>
    <col min="10" max="10" width="7.625" style="7" customWidth="1"/>
    <col min="11" max="13" width="10.75" style="7" customWidth="1"/>
    <col min="14" max="14" width="31.75" style="7" customWidth="1"/>
    <col min="15" max="15" width="12.75" style="7" customWidth="1"/>
    <col min="16" max="16384" width="9.125" style="7"/>
  </cols>
  <sheetData>
    <row r="1" spans="1:13" s="3" customFormat="1" ht="47.25" customHeight="1">
      <c r="A1" s="538"/>
      <c r="B1" s="538"/>
      <c r="C1" s="538"/>
      <c r="D1" s="538"/>
      <c r="E1" s="538"/>
      <c r="F1" s="538"/>
      <c r="G1" s="538"/>
      <c r="H1" s="538"/>
      <c r="I1" s="538"/>
      <c r="J1" s="538"/>
      <c r="K1" s="6"/>
      <c r="L1" s="6"/>
      <c r="M1" s="6"/>
    </row>
    <row r="2" spans="1:13" ht="18">
      <c r="A2" s="539" t="s">
        <v>253</v>
      </c>
      <c r="B2" s="539"/>
      <c r="C2" s="539"/>
      <c r="D2" s="539"/>
      <c r="E2" s="539"/>
      <c r="F2" s="539"/>
      <c r="G2" s="539"/>
      <c r="H2" s="539"/>
      <c r="I2" s="539"/>
      <c r="J2" s="539"/>
    </row>
    <row r="3" spans="1:13" ht="16.5" customHeight="1">
      <c r="A3" s="539" t="s">
        <v>102</v>
      </c>
      <c r="B3" s="539"/>
      <c r="C3" s="539"/>
      <c r="D3" s="539"/>
      <c r="E3" s="539"/>
      <c r="F3" s="539"/>
      <c r="G3" s="539"/>
      <c r="H3" s="539"/>
      <c r="I3" s="539"/>
      <c r="J3" s="539"/>
    </row>
    <row r="4" spans="1:13" ht="15.75">
      <c r="A4" s="521" t="s">
        <v>254</v>
      </c>
      <c r="B4" s="521"/>
      <c r="C4" s="521"/>
      <c r="D4" s="521"/>
      <c r="E4" s="521"/>
      <c r="F4" s="521"/>
      <c r="G4" s="521"/>
      <c r="H4" s="521"/>
      <c r="I4" s="521"/>
      <c r="J4" s="521"/>
    </row>
    <row r="5" spans="1:13" ht="15.75">
      <c r="A5" s="521" t="s">
        <v>416</v>
      </c>
      <c r="B5" s="521"/>
      <c r="C5" s="521"/>
      <c r="D5" s="521"/>
      <c r="E5" s="521"/>
      <c r="F5" s="521"/>
      <c r="G5" s="521"/>
      <c r="H5" s="521"/>
      <c r="I5" s="521"/>
      <c r="J5" s="521"/>
    </row>
    <row r="6" spans="1:13" ht="16.5" customHeight="1">
      <c r="A6" s="578" t="s">
        <v>664</v>
      </c>
      <c r="B6" s="578"/>
      <c r="C6" s="521">
        <v>2022</v>
      </c>
      <c r="D6" s="521"/>
      <c r="E6" s="521"/>
      <c r="F6" s="521"/>
      <c r="G6" s="521"/>
      <c r="H6" s="521"/>
      <c r="I6" s="523" t="s">
        <v>196</v>
      </c>
      <c r="J6" s="523"/>
      <c r="K6" s="42"/>
    </row>
    <row r="7" spans="1:13" customFormat="1" ht="15.75" customHeight="1">
      <c r="A7" s="574" t="s">
        <v>247</v>
      </c>
      <c r="B7" s="561"/>
      <c r="C7" s="566" t="s">
        <v>226</v>
      </c>
      <c r="D7" s="566"/>
      <c r="E7" s="566"/>
      <c r="F7" s="566" t="s">
        <v>227</v>
      </c>
      <c r="G7" s="566"/>
      <c r="H7" s="566"/>
      <c r="I7" s="530" t="s">
        <v>248</v>
      </c>
      <c r="J7" s="530"/>
    </row>
    <row r="8" spans="1:13" customFormat="1" ht="29.25" customHeight="1">
      <c r="A8" s="575"/>
      <c r="B8" s="562"/>
      <c r="C8" s="576" t="s">
        <v>518</v>
      </c>
      <c r="D8" s="577"/>
      <c r="E8" s="563"/>
      <c r="F8" s="576" t="s">
        <v>228</v>
      </c>
      <c r="G8" s="577"/>
      <c r="H8" s="563"/>
      <c r="I8" s="533"/>
      <c r="J8" s="533"/>
    </row>
    <row r="9" spans="1:13" s="60" customFormat="1" ht="28.5" customHeight="1">
      <c r="A9" s="575"/>
      <c r="B9" s="562"/>
      <c r="C9" s="157" t="s">
        <v>204</v>
      </c>
      <c r="D9" s="157" t="s">
        <v>249</v>
      </c>
      <c r="E9" s="157" t="s">
        <v>250</v>
      </c>
      <c r="F9" s="157" t="s">
        <v>204</v>
      </c>
      <c r="G9" s="157" t="s">
        <v>219</v>
      </c>
      <c r="H9" s="157" t="s">
        <v>220</v>
      </c>
      <c r="I9" s="533"/>
      <c r="J9" s="533"/>
    </row>
    <row r="10" spans="1:13" s="60" customFormat="1" ht="28.5" customHeight="1">
      <c r="A10" s="576"/>
      <c r="B10" s="563"/>
      <c r="C10" s="158" t="s">
        <v>207</v>
      </c>
      <c r="D10" s="158" t="s">
        <v>251</v>
      </c>
      <c r="E10" s="158" t="s">
        <v>252</v>
      </c>
      <c r="F10" s="158" t="s">
        <v>207</v>
      </c>
      <c r="G10" s="158" t="s">
        <v>221</v>
      </c>
      <c r="H10" s="158" t="s">
        <v>222</v>
      </c>
      <c r="I10" s="534"/>
      <c r="J10" s="534"/>
    </row>
    <row r="11" spans="1:13" customFormat="1" ht="26.25" customHeight="1" thickBot="1">
      <c r="A11" s="569" t="s">
        <v>229</v>
      </c>
      <c r="B11" s="569"/>
      <c r="C11" s="78">
        <f t="shared" ref="C11:C19" si="0">SUM(D11:E11)</f>
        <v>255873</v>
      </c>
      <c r="D11" s="61">
        <v>17424</v>
      </c>
      <c r="E11" s="61">
        <v>238449</v>
      </c>
      <c r="F11" s="78">
        <f t="shared" ref="F11:F19" si="1">SUM(G11:H11)</f>
        <v>2457</v>
      </c>
      <c r="G11" s="61">
        <v>33</v>
      </c>
      <c r="H11" s="61">
        <v>2424</v>
      </c>
      <c r="I11" s="570" t="s">
        <v>520</v>
      </c>
      <c r="J11" s="570"/>
    </row>
    <row r="12" spans="1:13" customFormat="1" ht="30" customHeight="1" thickBot="1">
      <c r="A12" s="571" t="s">
        <v>231</v>
      </c>
      <c r="B12" s="571"/>
      <c r="C12" s="178">
        <f t="shared" si="0"/>
        <v>0</v>
      </c>
      <c r="D12" s="55">
        <v>0</v>
      </c>
      <c r="E12" s="55">
        <v>0</v>
      </c>
      <c r="F12" s="178">
        <f t="shared" si="1"/>
        <v>1714</v>
      </c>
      <c r="G12" s="55">
        <v>0</v>
      </c>
      <c r="H12" s="55">
        <v>1714</v>
      </c>
      <c r="I12" s="537" t="s">
        <v>519</v>
      </c>
      <c r="J12" s="537"/>
    </row>
    <row r="13" spans="1:13" customFormat="1" ht="32.25" customHeight="1" thickBot="1">
      <c r="A13" s="569" t="s">
        <v>233</v>
      </c>
      <c r="B13" s="569"/>
      <c r="C13" s="78">
        <f t="shared" si="0"/>
        <v>484056</v>
      </c>
      <c r="D13" s="61">
        <v>4597</v>
      </c>
      <c r="E13" s="61">
        <v>479459</v>
      </c>
      <c r="F13" s="78">
        <f t="shared" si="1"/>
        <v>4945</v>
      </c>
      <c r="G13" s="61">
        <v>4</v>
      </c>
      <c r="H13" s="61">
        <v>4941</v>
      </c>
      <c r="I13" s="570" t="s">
        <v>234</v>
      </c>
      <c r="J13" s="570"/>
    </row>
    <row r="14" spans="1:13" customFormat="1" ht="23.25" customHeight="1" thickBot="1">
      <c r="A14" s="571" t="s">
        <v>235</v>
      </c>
      <c r="B14" s="571"/>
      <c r="C14" s="178">
        <f t="shared" si="0"/>
        <v>195337</v>
      </c>
      <c r="D14" s="55">
        <v>978</v>
      </c>
      <c r="E14" s="55">
        <v>194359</v>
      </c>
      <c r="F14" s="178">
        <f t="shared" si="1"/>
        <v>5455</v>
      </c>
      <c r="G14" s="55">
        <v>255</v>
      </c>
      <c r="H14" s="55">
        <v>5200</v>
      </c>
      <c r="I14" s="537" t="s">
        <v>521</v>
      </c>
      <c r="J14" s="537"/>
    </row>
    <row r="15" spans="1:13" customFormat="1" ht="39.75" customHeight="1" thickBot="1">
      <c r="A15" s="569" t="s">
        <v>237</v>
      </c>
      <c r="B15" s="569"/>
      <c r="C15" s="78">
        <f t="shared" si="0"/>
        <v>301489</v>
      </c>
      <c r="D15" s="61">
        <v>5122</v>
      </c>
      <c r="E15" s="61">
        <v>296367</v>
      </c>
      <c r="F15" s="78">
        <f t="shared" si="1"/>
        <v>7010</v>
      </c>
      <c r="G15" s="61">
        <v>100</v>
      </c>
      <c r="H15" s="61">
        <v>6910</v>
      </c>
      <c r="I15" s="570" t="s">
        <v>522</v>
      </c>
      <c r="J15" s="570"/>
    </row>
    <row r="16" spans="1:13" customFormat="1" ht="26.25" customHeight="1" thickBot="1">
      <c r="A16" s="571" t="s">
        <v>239</v>
      </c>
      <c r="B16" s="571"/>
      <c r="C16" s="178">
        <f t="shared" si="0"/>
        <v>25505</v>
      </c>
      <c r="D16" s="55">
        <v>168</v>
      </c>
      <c r="E16" s="55">
        <v>25337</v>
      </c>
      <c r="F16" s="178">
        <f t="shared" si="1"/>
        <v>911</v>
      </c>
      <c r="G16" s="55">
        <v>338</v>
      </c>
      <c r="H16" s="55">
        <v>573</v>
      </c>
      <c r="I16" s="537" t="s">
        <v>523</v>
      </c>
      <c r="J16" s="537"/>
    </row>
    <row r="17" spans="1:10" customFormat="1" ht="36" customHeight="1" thickBot="1">
      <c r="A17" s="569" t="s">
        <v>241</v>
      </c>
      <c r="B17" s="569"/>
      <c r="C17" s="78">
        <f t="shared" si="0"/>
        <v>31180</v>
      </c>
      <c r="D17" s="61">
        <v>0</v>
      </c>
      <c r="E17" s="61">
        <v>31180</v>
      </c>
      <c r="F17" s="78">
        <f t="shared" si="1"/>
        <v>1299</v>
      </c>
      <c r="G17" s="61">
        <v>0</v>
      </c>
      <c r="H17" s="61">
        <v>1299</v>
      </c>
      <c r="I17" s="570" t="s">
        <v>242</v>
      </c>
      <c r="J17" s="570"/>
    </row>
    <row r="18" spans="1:10" customFormat="1" ht="30.75" customHeight="1" thickBot="1">
      <c r="A18" s="571" t="s">
        <v>243</v>
      </c>
      <c r="B18" s="571"/>
      <c r="C18" s="178">
        <f t="shared" si="0"/>
        <v>233269</v>
      </c>
      <c r="D18" s="55">
        <v>8359</v>
      </c>
      <c r="E18" s="55">
        <v>224910</v>
      </c>
      <c r="F18" s="178">
        <f t="shared" si="1"/>
        <v>8548</v>
      </c>
      <c r="G18" s="55">
        <v>17</v>
      </c>
      <c r="H18" s="55">
        <v>8531</v>
      </c>
      <c r="I18" s="537" t="s">
        <v>244</v>
      </c>
      <c r="J18" s="537"/>
    </row>
    <row r="19" spans="1:10" customFormat="1" ht="32.25" customHeight="1">
      <c r="A19" s="572" t="s">
        <v>245</v>
      </c>
      <c r="B19" s="572"/>
      <c r="C19" s="79">
        <f t="shared" si="0"/>
        <v>251345</v>
      </c>
      <c r="D19" s="62">
        <v>3104</v>
      </c>
      <c r="E19" s="62">
        <v>248241</v>
      </c>
      <c r="F19" s="87">
        <f t="shared" si="1"/>
        <v>7049</v>
      </c>
      <c r="G19" s="62">
        <v>336</v>
      </c>
      <c r="H19" s="62">
        <v>6713</v>
      </c>
      <c r="I19" s="573" t="s">
        <v>246</v>
      </c>
      <c r="J19" s="573"/>
    </row>
    <row r="20" spans="1:10" customFormat="1" ht="39" customHeight="1">
      <c r="A20" s="519" t="s">
        <v>207</v>
      </c>
      <c r="B20" s="519"/>
      <c r="C20" s="73">
        <f t="shared" ref="C20:H20" si="2">SUM(C11:C19)</f>
        <v>1778054</v>
      </c>
      <c r="D20" s="73">
        <f t="shared" si="2"/>
        <v>39752</v>
      </c>
      <c r="E20" s="73">
        <f t="shared" si="2"/>
        <v>1738302</v>
      </c>
      <c r="F20" s="92">
        <f t="shared" si="2"/>
        <v>39388</v>
      </c>
      <c r="G20" s="73">
        <f t="shared" si="2"/>
        <v>1083</v>
      </c>
      <c r="H20" s="73">
        <f t="shared" si="2"/>
        <v>38305</v>
      </c>
      <c r="I20" s="520" t="s">
        <v>204</v>
      </c>
      <c r="J20" s="520"/>
    </row>
    <row r="21" spans="1:10" ht="15">
      <c r="C21" s="152"/>
      <c r="F21" s="152"/>
    </row>
    <row r="22" spans="1:10" ht="15">
      <c r="B22" s="7"/>
      <c r="C22" s="152"/>
      <c r="F22" s="152"/>
    </row>
    <row r="23" spans="1:10" ht="15">
      <c r="B23" s="7"/>
      <c r="C23" s="152"/>
      <c r="F23" s="152"/>
    </row>
    <row r="24" spans="1:10" ht="15">
      <c r="B24" s="7"/>
      <c r="C24" s="152"/>
      <c r="F24" s="152"/>
    </row>
    <row r="25" spans="1:10">
      <c r="B25" s="7"/>
    </row>
    <row r="26" spans="1:10">
      <c r="B26" s="7"/>
    </row>
    <row r="27" spans="1:10">
      <c r="B27" s="7"/>
    </row>
    <row r="28" spans="1:10">
      <c r="B28" s="7"/>
    </row>
    <row r="29" spans="1:10">
      <c r="B29" s="7"/>
    </row>
    <row r="30" spans="1:10">
      <c r="B30" s="7"/>
    </row>
    <row r="31" spans="1:10">
      <c r="B31" s="7"/>
    </row>
    <row r="32" spans="1:10">
      <c r="B32" s="7"/>
    </row>
  </sheetData>
  <mergeCells count="34">
    <mergeCell ref="A6:B6"/>
    <mergeCell ref="C6:H6"/>
    <mergeCell ref="I6:J6"/>
    <mergeCell ref="A1:J1"/>
    <mergeCell ref="A2:J2"/>
    <mergeCell ref="A3:J3"/>
    <mergeCell ref="A4:J4"/>
    <mergeCell ref="A5:J5"/>
    <mergeCell ref="A7:B10"/>
    <mergeCell ref="C7:E7"/>
    <mergeCell ref="F7:H7"/>
    <mergeCell ref="I7:J10"/>
    <mergeCell ref="C8:E8"/>
    <mergeCell ref="F8:H8"/>
    <mergeCell ref="A11:B11"/>
    <mergeCell ref="I11:J11"/>
    <mergeCell ref="A12:B12"/>
    <mergeCell ref="I12:J12"/>
    <mergeCell ref="A13:B13"/>
    <mergeCell ref="I13:J13"/>
    <mergeCell ref="A14:B14"/>
    <mergeCell ref="I14:J14"/>
    <mergeCell ref="A15:B15"/>
    <mergeCell ref="I15:J15"/>
    <mergeCell ref="A16:B16"/>
    <mergeCell ref="I16:J16"/>
    <mergeCell ref="A20:B20"/>
    <mergeCell ref="I20:J20"/>
    <mergeCell ref="A17:B17"/>
    <mergeCell ref="I17:J17"/>
    <mergeCell ref="A18:B18"/>
    <mergeCell ref="I18:J18"/>
    <mergeCell ref="A19:B19"/>
    <mergeCell ref="I19:J19"/>
  </mergeCells>
  <printOptions horizontalCentered="1" verticalCentered="1"/>
  <pageMargins left="0" right="0" top="0" bottom="0"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39997558519241921"/>
  </sheetPr>
  <dimension ref="A1:IS22"/>
  <sheetViews>
    <sheetView tabSelected="1" view="pageBreakPreview" topLeftCell="A5" zoomScaleSheetLayoutView="100" workbookViewId="0">
      <selection activeCell="I73" sqref="I73"/>
    </sheetView>
  </sheetViews>
  <sheetFormatPr defaultColWidth="9.125" defaultRowHeight="14.25"/>
  <cols>
    <col min="1" max="1" width="7.625" style="13" customWidth="1"/>
    <col min="2" max="2" width="21.625" style="7" customWidth="1"/>
    <col min="3" max="10" width="8.75" style="7" customWidth="1"/>
    <col min="11" max="11" width="21.625" style="7" customWidth="1"/>
    <col min="12" max="12" width="7.625" style="7" customWidth="1"/>
    <col min="13" max="16384" width="9.125" style="7"/>
  </cols>
  <sheetData>
    <row r="1" spans="1:253" s="3" customFormat="1" ht="47.25" customHeight="1">
      <c r="A1" s="538"/>
      <c r="B1" s="538"/>
      <c r="C1" s="538"/>
      <c r="D1" s="538"/>
      <c r="E1" s="538"/>
      <c r="F1" s="538"/>
      <c r="G1" s="538"/>
      <c r="H1" s="538"/>
      <c r="I1" s="538"/>
      <c r="J1" s="538"/>
      <c r="K1" s="538"/>
      <c r="L1" s="538"/>
    </row>
    <row r="2" spans="1:253" ht="21.75" customHeight="1">
      <c r="A2" s="539" t="s">
        <v>440</v>
      </c>
      <c r="B2" s="539"/>
      <c r="C2" s="539"/>
      <c r="D2" s="539"/>
      <c r="E2" s="539"/>
      <c r="F2" s="539"/>
      <c r="G2" s="539"/>
      <c r="H2" s="539"/>
      <c r="I2" s="539"/>
      <c r="J2" s="539"/>
      <c r="K2" s="539"/>
      <c r="L2" s="539"/>
    </row>
    <row r="3" spans="1:253" ht="21.75" customHeight="1">
      <c r="A3" s="539" t="s">
        <v>102</v>
      </c>
      <c r="B3" s="539"/>
      <c r="C3" s="539"/>
      <c r="D3" s="539"/>
      <c r="E3" s="539"/>
      <c r="F3" s="539"/>
      <c r="G3" s="539"/>
      <c r="H3" s="539"/>
      <c r="I3" s="539"/>
      <c r="J3" s="539"/>
      <c r="K3" s="539"/>
      <c r="L3" s="539"/>
    </row>
    <row r="4" spans="1:253" ht="21.75" customHeight="1">
      <c r="A4" s="539" t="s">
        <v>654</v>
      </c>
      <c r="B4" s="539"/>
      <c r="C4" s="539"/>
      <c r="D4" s="539"/>
      <c r="E4" s="539"/>
      <c r="F4" s="539"/>
      <c r="G4" s="539"/>
      <c r="H4" s="539"/>
      <c r="I4" s="539"/>
      <c r="J4" s="539"/>
      <c r="K4" s="539"/>
      <c r="L4" s="539"/>
    </row>
    <row r="5" spans="1:253" ht="15.75" customHeight="1">
      <c r="A5" s="521" t="s">
        <v>277</v>
      </c>
      <c r="B5" s="521"/>
      <c r="C5" s="521"/>
      <c r="D5" s="521"/>
      <c r="E5" s="521"/>
      <c r="F5" s="521"/>
      <c r="G5" s="521"/>
      <c r="H5" s="521"/>
      <c r="I5" s="521"/>
      <c r="J5" s="521"/>
      <c r="K5" s="521"/>
      <c r="L5" s="521"/>
    </row>
    <row r="6" spans="1:253" ht="15.75" customHeight="1">
      <c r="A6" s="521" t="s">
        <v>416</v>
      </c>
      <c r="B6" s="521"/>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c r="BT6" s="521"/>
      <c r="BU6" s="521"/>
      <c r="BV6" s="521"/>
      <c r="BW6" s="521"/>
      <c r="BX6" s="521"/>
      <c r="BY6" s="521"/>
      <c r="BZ6" s="521"/>
      <c r="CA6" s="521"/>
      <c r="CB6" s="521"/>
      <c r="CC6" s="521"/>
      <c r="CD6" s="521"/>
      <c r="CE6" s="521"/>
      <c r="CF6" s="521"/>
      <c r="CG6" s="521"/>
      <c r="CH6" s="521"/>
      <c r="CI6" s="521"/>
      <c r="CJ6" s="521"/>
      <c r="CK6" s="521"/>
      <c r="CL6" s="521"/>
      <c r="CM6" s="521"/>
      <c r="CN6" s="521"/>
      <c r="CO6" s="521"/>
      <c r="CP6" s="521"/>
      <c r="CQ6" s="521"/>
      <c r="CR6" s="521"/>
      <c r="CS6" s="521"/>
      <c r="CT6" s="521"/>
      <c r="CU6" s="521"/>
      <c r="CV6" s="521"/>
      <c r="CW6" s="521"/>
      <c r="CX6" s="521"/>
      <c r="CY6" s="521"/>
      <c r="CZ6" s="521"/>
      <c r="DA6" s="521"/>
      <c r="DB6" s="521"/>
      <c r="DC6" s="521"/>
      <c r="DD6" s="521"/>
      <c r="DE6" s="521"/>
      <c r="DF6" s="521"/>
      <c r="DG6" s="521"/>
      <c r="DH6" s="521"/>
      <c r="DI6" s="521"/>
      <c r="DJ6" s="521"/>
      <c r="DK6" s="521"/>
      <c r="DL6" s="521"/>
      <c r="DM6" s="521"/>
      <c r="DN6" s="521"/>
      <c r="DO6" s="521"/>
      <c r="DP6" s="521"/>
      <c r="DQ6" s="521"/>
      <c r="DR6" s="521"/>
      <c r="DS6" s="521"/>
      <c r="DT6" s="521"/>
      <c r="DU6" s="521"/>
      <c r="DV6" s="521"/>
      <c r="DW6" s="521"/>
      <c r="DX6" s="521"/>
      <c r="DY6" s="521"/>
      <c r="DZ6" s="521"/>
      <c r="EA6" s="521"/>
      <c r="EB6" s="521"/>
      <c r="EC6" s="521"/>
      <c r="ED6" s="521"/>
      <c r="EE6" s="521"/>
      <c r="EF6" s="521"/>
      <c r="EG6" s="521"/>
      <c r="EH6" s="521"/>
      <c r="EI6" s="521"/>
      <c r="EJ6" s="521"/>
      <c r="EK6" s="521"/>
      <c r="EL6" s="521"/>
      <c r="EM6" s="521"/>
      <c r="EN6" s="521"/>
      <c r="EO6" s="521"/>
      <c r="EP6" s="521"/>
      <c r="EQ6" s="521"/>
      <c r="ER6" s="521"/>
      <c r="ES6" s="521"/>
      <c r="ET6" s="521"/>
      <c r="EU6" s="521"/>
      <c r="EV6" s="521"/>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1"/>
      <c r="HU6" s="521"/>
      <c r="HV6" s="521"/>
      <c r="HW6" s="521"/>
      <c r="HX6" s="521"/>
      <c r="HY6" s="521"/>
      <c r="HZ6" s="521"/>
      <c r="IA6" s="521"/>
      <c r="IB6" s="521"/>
      <c r="IC6" s="521"/>
      <c r="ID6" s="521"/>
      <c r="IE6" s="521"/>
      <c r="IF6" s="521"/>
      <c r="IG6" s="521"/>
      <c r="IH6" s="521"/>
      <c r="II6" s="521"/>
      <c r="IJ6" s="521"/>
      <c r="IK6" s="521"/>
      <c r="IL6" s="521"/>
      <c r="IM6" s="521"/>
      <c r="IN6" s="521"/>
      <c r="IO6" s="521"/>
      <c r="IP6" s="521"/>
      <c r="IQ6" s="521"/>
      <c r="IR6" s="521"/>
      <c r="IS6" s="521"/>
    </row>
    <row r="7" spans="1:253" ht="15.75" customHeight="1">
      <c r="A7" s="521" t="s">
        <v>655</v>
      </c>
      <c r="B7" s="521"/>
      <c r="C7" s="521"/>
      <c r="D7" s="521"/>
      <c r="E7" s="521"/>
      <c r="F7" s="521"/>
      <c r="G7" s="521"/>
      <c r="H7" s="521"/>
      <c r="I7" s="521"/>
      <c r="J7" s="521"/>
      <c r="K7" s="521"/>
      <c r="L7" s="521"/>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row>
    <row r="8" spans="1:253" ht="16.5" customHeight="1">
      <c r="A8" s="522" t="s">
        <v>665</v>
      </c>
      <c r="B8" s="522"/>
      <c r="C8" s="521">
        <v>2022</v>
      </c>
      <c r="D8" s="521"/>
      <c r="E8" s="521"/>
      <c r="F8" s="521"/>
      <c r="G8" s="521"/>
      <c r="H8" s="521"/>
      <c r="I8" s="521"/>
      <c r="J8" s="521"/>
      <c r="K8" s="523" t="s">
        <v>407</v>
      </c>
      <c r="L8" s="523"/>
    </row>
    <row r="9" spans="1:253" ht="38.25">
      <c r="A9" s="530" t="s">
        <v>444</v>
      </c>
      <c r="B9" s="527" t="s">
        <v>210</v>
      </c>
      <c r="C9" s="181" t="s">
        <v>256</v>
      </c>
      <c r="D9" s="181" t="s">
        <v>257</v>
      </c>
      <c r="E9" s="181" t="s">
        <v>269</v>
      </c>
      <c r="F9" s="181" t="s">
        <v>270</v>
      </c>
      <c r="G9" s="181" t="s">
        <v>726</v>
      </c>
      <c r="H9" s="181" t="s">
        <v>105</v>
      </c>
      <c r="I9" s="181" t="s">
        <v>106</v>
      </c>
      <c r="J9" s="181" t="s">
        <v>271</v>
      </c>
      <c r="K9" s="530" t="s">
        <v>215</v>
      </c>
      <c r="L9" s="530"/>
    </row>
    <row r="10" spans="1:253" ht="48" customHeight="1">
      <c r="A10" s="534"/>
      <c r="B10" s="529"/>
      <c r="C10" s="80" t="s">
        <v>207</v>
      </c>
      <c r="D10" s="158" t="s">
        <v>272</v>
      </c>
      <c r="E10" s="158" t="s">
        <v>273</v>
      </c>
      <c r="F10" s="158" t="s">
        <v>274</v>
      </c>
      <c r="G10" s="158" t="s">
        <v>191</v>
      </c>
      <c r="H10" s="158" t="s">
        <v>107</v>
      </c>
      <c r="I10" s="158" t="s">
        <v>421</v>
      </c>
      <c r="J10" s="158" t="s">
        <v>275</v>
      </c>
      <c r="K10" s="534"/>
      <c r="L10" s="534"/>
    </row>
    <row r="11" spans="1:253" customFormat="1" ht="83.25" customHeight="1" thickBot="1">
      <c r="A11" s="48">
        <v>45</v>
      </c>
      <c r="B11" s="52" t="s">
        <v>533</v>
      </c>
      <c r="C11" s="180">
        <f>SUM(D11:J11)</f>
        <v>23306</v>
      </c>
      <c r="D11" s="54">
        <v>1575</v>
      </c>
      <c r="E11" s="54">
        <v>2356</v>
      </c>
      <c r="F11" s="54">
        <v>3387</v>
      </c>
      <c r="G11" s="54">
        <v>2294</v>
      </c>
      <c r="H11" s="54">
        <v>3613</v>
      </c>
      <c r="I11" s="54">
        <v>10081</v>
      </c>
      <c r="J11" s="54">
        <v>0</v>
      </c>
      <c r="K11" s="536" t="s">
        <v>538</v>
      </c>
      <c r="L11" s="536"/>
    </row>
    <row r="12" spans="1:253" customFormat="1" ht="83.25" customHeight="1" thickBot="1">
      <c r="A12" s="50">
        <v>46</v>
      </c>
      <c r="B12" s="53" t="s">
        <v>534</v>
      </c>
      <c r="C12" s="178">
        <f t="shared" ref="C12:C13" si="0">SUM(D12:J12)</f>
        <v>17946</v>
      </c>
      <c r="D12" s="55">
        <v>1127</v>
      </c>
      <c r="E12" s="55">
        <v>2215</v>
      </c>
      <c r="F12" s="55">
        <v>2861</v>
      </c>
      <c r="G12" s="55">
        <v>511</v>
      </c>
      <c r="H12" s="55">
        <v>2299</v>
      </c>
      <c r="I12" s="55">
        <v>7858</v>
      </c>
      <c r="J12" s="55">
        <v>1075</v>
      </c>
      <c r="K12" s="537" t="s">
        <v>537</v>
      </c>
      <c r="L12" s="537"/>
    </row>
    <row r="13" spans="1:253" customFormat="1" ht="83.25" customHeight="1">
      <c r="A13" s="49">
        <v>47</v>
      </c>
      <c r="B13" s="58" t="s">
        <v>535</v>
      </c>
      <c r="C13" s="179">
        <f t="shared" si="0"/>
        <v>208527</v>
      </c>
      <c r="D13" s="59">
        <v>5094</v>
      </c>
      <c r="E13" s="59">
        <v>16886</v>
      </c>
      <c r="F13" s="59">
        <v>14930</v>
      </c>
      <c r="G13" s="59">
        <v>14231</v>
      </c>
      <c r="H13" s="59">
        <v>58298</v>
      </c>
      <c r="I13" s="59">
        <v>58457</v>
      </c>
      <c r="J13" s="59">
        <v>40631</v>
      </c>
      <c r="K13" s="518" t="s">
        <v>536</v>
      </c>
      <c r="L13" s="518"/>
    </row>
    <row r="14" spans="1:253" customFormat="1" ht="57" customHeight="1">
      <c r="A14" s="519" t="s">
        <v>207</v>
      </c>
      <c r="B14" s="519"/>
      <c r="C14" s="252">
        <f t="shared" ref="C14:J14" si="1">SUM(C11:C13)</f>
        <v>249779</v>
      </c>
      <c r="D14" s="252">
        <f t="shared" si="1"/>
        <v>7796</v>
      </c>
      <c r="E14" s="252">
        <f t="shared" si="1"/>
        <v>21457</v>
      </c>
      <c r="F14" s="252">
        <f>SUM(F11:F13)</f>
        <v>21178</v>
      </c>
      <c r="G14" s="252">
        <f>SUM(G11:G13)</f>
        <v>17036</v>
      </c>
      <c r="H14" s="252">
        <f t="shared" si="1"/>
        <v>64210</v>
      </c>
      <c r="I14" s="252">
        <f t="shared" si="1"/>
        <v>76396</v>
      </c>
      <c r="J14" s="252">
        <f t="shared" si="1"/>
        <v>41706</v>
      </c>
      <c r="K14" s="520" t="s">
        <v>204</v>
      </c>
      <c r="L14" s="520"/>
    </row>
    <row r="17" spans="1:1">
      <c r="A17" s="7"/>
    </row>
    <row r="18" spans="1:1">
      <c r="A18" s="7"/>
    </row>
    <row r="19" spans="1:1">
      <c r="A19" s="7"/>
    </row>
    <row r="20" spans="1:1">
      <c r="A20" s="7"/>
    </row>
    <row r="21" spans="1:1">
      <c r="A21" s="7"/>
    </row>
    <row r="22" spans="1:1">
      <c r="A22" s="7"/>
    </row>
  </sheetData>
  <mergeCells count="39">
    <mergeCell ref="A6:L6"/>
    <mergeCell ref="A1:L1"/>
    <mergeCell ref="A2:L2"/>
    <mergeCell ref="A3:L3"/>
    <mergeCell ref="A4:L4"/>
    <mergeCell ref="A5:L5"/>
    <mergeCell ref="DN6:DY6"/>
    <mergeCell ref="DZ6:EK6"/>
    <mergeCell ref="EL6:EW6"/>
    <mergeCell ref="M6:U6"/>
    <mergeCell ref="V6:AG6"/>
    <mergeCell ref="AH6:AS6"/>
    <mergeCell ref="AT6:BE6"/>
    <mergeCell ref="BF6:BQ6"/>
    <mergeCell ref="BR6:CC6"/>
    <mergeCell ref="HR6:IC6"/>
    <mergeCell ref="ID6:IO6"/>
    <mergeCell ref="IP6:IS6"/>
    <mergeCell ref="A7:L7"/>
    <mergeCell ref="A8:B8"/>
    <mergeCell ref="C8:J8"/>
    <mergeCell ref="K8:L8"/>
    <mergeCell ref="EX6:FI6"/>
    <mergeCell ref="FJ6:FU6"/>
    <mergeCell ref="FV6:GG6"/>
    <mergeCell ref="GH6:GS6"/>
    <mergeCell ref="GT6:HE6"/>
    <mergeCell ref="HF6:HQ6"/>
    <mergeCell ref="CD6:CO6"/>
    <mergeCell ref="CP6:DA6"/>
    <mergeCell ref="DB6:DM6"/>
    <mergeCell ref="A14:B14"/>
    <mergeCell ref="K14:L14"/>
    <mergeCell ref="A9:A10"/>
    <mergeCell ref="B9:B10"/>
    <mergeCell ref="K9:L10"/>
    <mergeCell ref="K11:L11"/>
    <mergeCell ref="K12:L12"/>
    <mergeCell ref="K13:L13"/>
  </mergeCells>
  <printOptions horizontalCentered="1" verticalCentered="1"/>
  <pageMargins left="0" right="0" top="0" bottom="0" header="0.3" footer="0.3"/>
  <pageSetup paperSize="9" scale="9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39997558519241921"/>
  </sheetPr>
  <dimension ref="A1:L69"/>
  <sheetViews>
    <sheetView tabSelected="1" view="pageBreakPreview" topLeftCell="A60" zoomScale="110" zoomScaleSheetLayoutView="110" workbookViewId="0">
      <selection activeCell="I73" sqref="I73"/>
    </sheetView>
  </sheetViews>
  <sheetFormatPr defaultColWidth="9.125" defaultRowHeight="14.25"/>
  <cols>
    <col min="1" max="1" width="5.75" style="13" customWidth="1"/>
    <col min="2" max="2" width="35.75" style="7" customWidth="1"/>
    <col min="3" max="10" width="7.75" style="7" customWidth="1"/>
    <col min="11" max="11" width="35.75" style="7" customWidth="1"/>
    <col min="12" max="12" width="5.75" style="7" customWidth="1"/>
    <col min="13" max="16384" width="9.125" style="7"/>
  </cols>
  <sheetData>
    <row r="1" spans="1:12" s="3" customFormat="1" ht="11.25" customHeight="1">
      <c r="A1" s="538"/>
      <c r="B1" s="538"/>
      <c r="C1" s="538"/>
      <c r="D1" s="538"/>
      <c r="E1" s="538"/>
      <c r="F1" s="538"/>
      <c r="G1" s="538"/>
      <c r="H1" s="538"/>
      <c r="I1" s="538"/>
      <c r="J1" s="538"/>
      <c r="K1" s="538"/>
      <c r="L1" s="538"/>
    </row>
    <row r="2" spans="1:12" ht="16.5" customHeight="1">
      <c r="A2" s="539" t="s">
        <v>276</v>
      </c>
      <c r="B2" s="539"/>
      <c r="C2" s="539"/>
      <c r="D2" s="539"/>
      <c r="E2" s="539"/>
      <c r="F2" s="539"/>
      <c r="G2" s="539"/>
      <c r="H2" s="539"/>
      <c r="I2" s="539"/>
      <c r="J2" s="539"/>
      <c r="K2" s="539"/>
      <c r="L2" s="539"/>
    </row>
    <row r="3" spans="1:12" ht="18">
      <c r="A3" s="539" t="s">
        <v>102</v>
      </c>
      <c r="B3" s="539"/>
      <c r="C3" s="539"/>
      <c r="D3" s="539"/>
      <c r="E3" s="539"/>
      <c r="F3" s="539"/>
      <c r="G3" s="539"/>
      <c r="H3" s="539"/>
      <c r="I3" s="539"/>
      <c r="J3" s="539"/>
      <c r="K3" s="539"/>
      <c r="L3" s="539"/>
    </row>
    <row r="4" spans="1:12" ht="18">
      <c r="A4" s="539" t="s">
        <v>656</v>
      </c>
      <c r="B4" s="539"/>
      <c r="C4" s="539"/>
      <c r="D4" s="539"/>
      <c r="E4" s="539"/>
      <c r="F4" s="539"/>
      <c r="G4" s="539"/>
      <c r="H4" s="539"/>
      <c r="I4" s="539"/>
      <c r="J4" s="539"/>
      <c r="K4" s="539"/>
      <c r="L4" s="539"/>
    </row>
    <row r="5" spans="1:12" ht="15.75">
      <c r="A5" s="521" t="s">
        <v>277</v>
      </c>
      <c r="B5" s="521"/>
      <c r="C5" s="521"/>
      <c r="D5" s="521"/>
      <c r="E5" s="521"/>
      <c r="F5" s="521"/>
      <c r="G5" s="521"/>
      <c r="H5" s="521"/>
      <c r="I5" s="521"/>
      <c r="J5" s="521"/>
      <c r="K5" s="521"/>
      <c r="L5" s="521"/>
    </row>
    <row r="6" spans="1:12" ht="15.75">
      <c r="A6" s="521" t="s">
        <v>416</v>
      </c>
      <c r="B6" s="521"/>
      <c r="C6" s="521"/>
      <c r="D6" s="521"/>
      <c r="E6" s="521"/>
      <c r="F6" s="521"/>
      <c r="G6" s="521"/>
      <c r="H6" s="521"/>
      <c r="I6" s="521"/>
      <c r="J6" s="521"/>
      <c r="K6" s="521"/>
      <c r="L6" s="521"/>
    </row>
    <row r="7" spans="1:12" ht="15.75">
      <c r="A7" s="521" t="s">
        <v>657</v>
      </c>
      <c r="B7" s="521"/>
      <c r="C7" s="521"/>
      <c r="D7" s="521"/>
      <c r="E7" s="521"/>
      <c r="F7" s="521"/>
      <c r="G7" s="521"/>
      <c r="H7" s="521"/>
      <c r="I7" s="521"/>
      <c r="J7" s="521"/>
      <c r="K7" s="521"/>
      <c r="L7" s="521"/>
    </row>
    <row r="8" spans="1:12" ht="16.5" customHeight="1">
      <c r="A8" s="522" t="s">
        <v>666</v>
      </c>
      <c r="B8" s="522"/>
      <c r="C8" s="582">
        <v>2022</v>
      </c>
      <c r="D8" s="582"/>
      <c r="E8" s="582"/>
      <c r="F8" s="582">
        <v>2009</v>
      </c>
      <c r="G8" s="582"/>
      <c r="H8" s="582"/>
      <c r="I8" s="582"/>
      <c r="J8" s="582"/>
      <c r="K8" s="523" t="s">
        <v>422</v>
      </c>
      <c r="L8" s="523"/>
    </row>
    <row r="9" spans="1:12" ht="37.9" customHeight="1">
      <c r="A9" s="530" t="s">
        <v>444</v>
      </c>
      <c r="B9" s="527" t="s">
        <v>210</v>
      </c>
      <c r="C9" s="245" t="s">
        <v>256</v>
      </c>
      <c r="D9" s="245" t="s">
        <v>257</v>
      </c>
      <c r="E9" s="245" t="s">
        <v>269</v>
      </c>
      <c r="F9" s="245" t="s">
        <v>270</v>
      </c>
      <c r="G9" s="245" t="s">
        <v>726</v>
      </c>
      <c r="H9" s="245" t="s">
        <v>105</v>
      </c>
      <c r="I9" s="245" t="s">
        <v>106</v>
      </c>
      <c r="J9" s="245" t="s">
        <v>271</v>
      </c>
      <c r="K9" s="583" t="s">
        <v>215</v>
      </c>
      <c r="L9" s="584"/>
    </row>
    <row r="10" spans="1:12" ht="43.9" customHeight="1">
      <c r="A10" s="534"/>
      <c r="B10" s="529"/>
      <c r="C10" s="80" t="s">
        <v>207</v>
      </c>
      <c r="D10" s="158" t="s">
        <v>272</v>
      </c>
      <c r="E10" s="158" t="s">
        <v>273</v>
      </c>
      <c r="F10" s="158" t="s">
        <v>274</v>
      </c>
      <c r="G10" s="158" t="s">
        <v>191</v>
      </c>
      <c r="H10" s="158" t="s">
        <v>107</v>
      </c>
      <c r="I10" s="158" t="s">
        <v>421</v>
      </c>
      <c r="J10" s="158" t="s">
        <v>275</v>
      </c>
      <c r="K10" s="585"/>
      <c r="L10" s="586"/>
    </row>
    <row r="11" spans="1:12" customFormat="1" ht="22.7" customHeight="1">
      <c r="A11" s="191">
        <v>4511</v>
      </c>
      <c r="B11" s="259" t="s">
        <v>559</v>
      </c>
      <c r="C11" s="154">
        <f>SUM(D11:J11)</f>
        <v>5269</v>
      </c>
      <c r="D11" s="260">
        <v>0</v>
      </c>
      <c r="E11" s="62">
        <v>87</v>
      </c>
      <c r="F11" s="62">
        <v>1793</v>
      </c>
      <c r="G11" s="62">
        <v>26</v>
      </c>
      <c r="H11" s="62">
        <v>344</v>
      </c>
      <c r="I11" s="62">
        <v>3019</v>
      </c>
      <c r="J11" s="62">
        <v>0</v>
      </c>
      <c r="K11" s="557" t="s">
        <v>558</v>
      </c>
      <c r="L11" s="557"/>
    </row>
    <row r="12" spans="1:12" customFormat="1" ht="21.75" customHeight="1">
      <c r="A12" s="189">
        <v>4512</v>
      </c>
      <c r="B12" s="261" t="s">
        <v>560</v>
      </c>
      <c r="C12" s="140">
        <f t="shared" ref="C12:C68" si="0">SUM(D12:J12)</f>
        <v>5497</v>
      </c>
      <c r="D12" s="140">
        <v>1115</v>
      </c>
      <c r="E12" s="140">
        <v>185</v>
      </c>
      <c r="F12" s="140">
        <v>1593</v>
      </c>
      <c r="G12" s="140">
        <v>164</v>
      </c>
      <c r="H12" s="140">
        <v>910</v>
      </c>
      <c r="I12" s="140">
        <v>1530</v>
      </c>
      <c r="J12" s="140">
        <v>0</v>
      </c>
      <c r="K12" s="546" t="s">
        <v>561</v>
      </c>
      <c r="L12" s="546"/>
    </row>
    <row r="13" spans="1:12" customFormat="1" ht="19.5">
      <c r="A13" s="188">
        <v>4519</v>
      </c>
      <c r="B13" s="263" t="s">
        <v>718</v>
      </c>
      <c r="C13" s="154">
        <f t="shared" si="0"/>
        <v>0</v>
      </c>
      <c r="D13" s="264">
        <v>0</v>
      </c>
      <c r="E13" s="57">
        <v>0</v>
      </c>
      <c r="F13" s="57">
        <v>0</v>
      </c>
      <c r="G13" s="57">
        <v>0</v>
      </c>
      <c r="H13" s="57">
        <v>0</v>
      </c>
      <c r="I13" s="57">
        <v>0</v>
      </c>
      <c r="J13" s="57">
        <v>0</v>
      </c>
      <c r="K13" s="556" t="s">
        <v>719</v>
      </c>
      <c r="L13" s="556"/>
    </row>
    <row r="14" spans="1:12" customFormat="1" ht="19.5">
      <c r="A14" s="189">
        <v>4531</v>
      </c>
      <c r="B14" s="261" t="s">
        <v>562</v>
      </c>
      <c r="C14" s="140">
        <f t="shared" si="0"/>
        <v>11932</v>
      </c>
      <c r="D14" s="140">
        <v>459</v>
      </c>
      <c r="E14" s="140">
        <v>2047</v>
      </c>
      <c r="F14" s="140">
        <v>0</v>
      </c>
      <c r="G14" s="140">
        <v>2098</v>
      </c>
      <c r="H14" s="140">
        <v>2342</v>
      </c>
      <c r="I14" s="140">
        <v>4986</v>
      </c>
      <c r="J14" s="140">
        <v>0</v>
      </c>
      <c r="K14" s="546" t="s">
        <v>608</v>
      </c>
      <c r="L14" s="546"/>
    </row>
    <row r="15" spans="1:12" customFormat="1" ht="19.5">
      <c r="A15" s="188">
        <v>4532</v>
      </c>
      <c r="B15" s="263" t="s">
        <v>563</v>
      </c>
      <c r="C15" s="154">
        <f t="shared" si="0"/>
        <v>546</v>
      </c>
      <c r="D15" s="264">
        <v>0</v>
      </c>
      <c r="E15" s="57">
        <v>0</v>
      </c>
      <c r="F15" s="57">
        <v>0</v>
      </c>
      <c r="G15" s="57">
        <v>0</v>
      </c>
      <c r="H15" s="57">
        <v>0</v>
      </c>
      <c r="I15" s="57">
        <v>546</v>
      </c>
      <c r="J15" s="57">
        <v>0</v>
      </c>
      <c r="K15" s="556" t="s">
        <v>607</v>
      </c>
      <c r="L15" s="556"/>
    </row>
    <row r="16" spans="1:12" customFormat="1" ht="19.5">
      <c r="A16" s="189">
        <v>4539</v>
      </c>
      <c r="B16" s="261" t="s">
        <v>564</v>
      </c>
      <c r="C16" s="140">
        <f t="shared" si="0"/>
        <v>59</v>
      </c>
      <c r="D16" s="140">
        <v>0</v>
      </c>
      <c r="E16" s="140">
        <v>37</v>
      </c>
      <c r="F16" s="140">
        <v>0</v>
      </c>
      <c r="G16" s="140">
        <v>5</v>
      </c>
      <c r="H16" s="140">
        <v>17</v>
      </c>
      <c r="I16" s="140">
        <v>0</v>
      </c>
      <c r="J16" s="140">
        <v>0</v>
      </c>
      <c r="K16" s="546" t="s">
        <v>606</v>
      </c>
      <c r="L16" s="546"/>
    </row>
    <row r="17" spans="1:12" customFormat="1">
      <c r="A17" s="188">
        <v>4610</v>
      </c>
      <c r="B17" s="263" t="s">
        <v>539</v>
      </c>
      <c r="C17" s="154">
        <f t="shared" si="0"/>
        <v>2825</v>
      </c>
      <c r="D17" s="264">
        <v>38</v>
      </c>
      <c r="E17" s="57">
        <v>633</v>
      </c>
      <c r="F17" s="57">
        <v>1508</v>
      </c>
      <c r="G17" s="57">
        <v>0</v>
      </c>
      <c r="H17" s="57">
        <v>0</v>
      </c>
      <c r="I17" s="57">
        <v>646</v>
      </c>
      <c r="J17" s="57">
        <v>0</v>
      </c>
      <c r="K17" s="556" t="s">
        <v>548</v>
      </c>
      <c r="L17" s="556"/>
    </row>
    <row r="18" spans="1:12" customFormat="1">
      <c r="A18" s="189">
        <v>4620</v>
      </c>
      <c r="B18" s="261" t="s">
        <v>565</v>
      </c>
      <c r="C18" s="140">
        <f t="shared" si="0"/>
        <v>1447</v>
      </c>
      <c r="D18" s="140">
        <v>0</v>
      </c>
      <c r="E18" s="140">
        <v>40</v>
      </c>
      <c r="F18" s="140">
        <v>0</v>
      </c>
      <c r="G18" s="140">
        <v>0</v>
      </c>
      <c r="H18" s="140">
        <v>0</v>
      </c>
      <c r="I18" s="140">
        <v>1407</v>
      </c>
      <c r="J18" s="140">
        <v>0</v>
      </c>
      <c r="K18" s="546" t="s">
        <v>605</v>
      </c>
      <c r="L18" s="546"/>
    </row>
    <row r="19" spans="1:12" customFormat="1">
      <c r="A19" s="188">
        <v>4631</v>
      </c>
      <c r="B19" s="263" t="s">
        <v>540</v>
      </c>
      <c r="C19" s="154">
        <f t="shared" si="0"/>
        <v>293</v>
      </c>
      <c r="D19" s="264">
        <v>0</v>
      </c>
      <c r="E19" s="57">
        <v>0</v>
      </c>
      <c r="F19" s="57">
        <v>0</v>
      </c>
      <c r="G19" s="57">
        <v>30</v>
      </c>
      <c r="H19" s="57">
        <v>136</v>
      </c>
      <c r="I19" s="57">
        <v>70</v>
      </c>
      <c r="J19" s="57">
        <v>57</v>
      </c>
      <c r="K19" s="556" t="s">
        <v>549</v>
      </c>
      <c r="L19" s="556"/>
    </row>
    <row r="20" spans="1:12" customFormat="1">
      <c r="A20" s="189">
        <v>4632</v>
      </c>
      <c r="B20" s="261" t="s">
        <v>609</v>
      </c>
      <c r="C20" s="140">
        <f t="shared" si="0"/>
        <v>409</v>
      </c>
      <c r="D20" s="140">
        <v>0</v>
      </c>
      <c r="E20" s="140">
        <v>140</v>
      </c>
      <c r="F20" s="140">
        <v>0</v>
      </c>
      <c r="G20" s="140">
        <v>0</v>
      </c>
      <c r="H20" s="140">
        <v>269</v>
      </c>
      <c r="I20" s="140">
        <v>0</v>
      </c>
      <c r="J20" s="140">
        <v>0</v>
      </c>
      <c r="K20" s="546" t="s">
        <v>604</v>
      </c>
      <c r="L20" s="546"/>
    </row>
    <row r="21" spans="1:12" customFormat="1" ht="29.25">
      <c r="A21" s="188">
        <v>4641</v>
      </c>
      <c r="B21" s="263" t="s">
        <v>610</v>
      </c>
      <c r="C21" s="154">
        <f t="shared" si="0"/>
        <v>358</v>
      </c>
      <c r="D21" s="264">
        <v>0</v>
      </c>
      <c r="E21" s="57">
        <v>22</v>
      </c>
      <c r="F21" s="57">
        <v>34</v>
      </c>
      <c r="G21" s="57">
        <v>44</v>
      </c>
      <c r="H21" s="57">
        <v>113</v>
      </c>
      <c r="I21" s="57">
        <v>127</v>
      </c>
      <c r="J21" s="57">
        <v>18</v>
      </c>
      <c r="K21" s="556" t="s">
        <v>603</v>
      </c>
      <c r="L21" s="556"/>
    </row>
    <row r="22" spans="1:12" customFormat="1" ht="19.5" customHeight="1">
      <c r="A22" s="189">
        <v>4647</v>
      </c>
      <c r="B22" s="261" t="s">
        <v>611</v>
      </c>
      <c r="C22" s="140">
        <f t="shared" si="0"/>
        <v>3215</v>
      </c>
      <c r="D22" s="140">
        <v>0</v>
      </c>
      <c r="E22" s="140">
        <v>312</v>
      </c>
      <c r="F22" s="140">
        <v>520</v>
      </c>
      <c r="G22" s="140">
        <v>47</v>
      </c>
      <c r="H22" s="140">
        <v>66</v>
      </c>
      <c r="I22" s="140">
        <v>1750</v>
      </c>
      <c r="J22" s="140">
        <v>520</v>
      </c>
      <c r="K22" s="546" t="s">
        <v>602</v>
      </c>
      <c r="L22" s="546"/>
    </row>
    <row r="23" spans="1:12" customFormat="1" ht="39">
      <c r="A23" s="188">
        <v>4648</v>
      </c>
      <c r="B23" s="263" t="s">
        <v>612</v>
      </c>
      <c r="C23" s="154">
        <f t="shared" si="0"/>
        <v>2126</v>
      </c>
      <c r="D23" s="264">
        <v>786</v>
      </c>
      <c r="E23" s="57">
        <v>223</v>
      </c>
      <c r="F23" s="57">
        <v>0</v>
      </c>
      <c r="G23" s="57">
        <v>50</v>
      </c>
      <c r="H23" s="57">
        <v>719</v>
      </c>
      <c r="I23" s="57">
        <v>348</v>
      </c>
      <c r="J23" s="57">
        <v>0</v>
      </c>
      <c r="K23" s="556" t="s">
        <v>601</v>
      </c>
      <c r="L23" s="556"/>
    </row>
    <row r="24" spans="1:12" s="367" customFormat="1" ht="19.5">
      <c r="A24" s="189">
        <v>4651</v>
      </c>
      <c r="B24" s="261" t="s">
        <v>613</v>
      </c>
      <c r="C24" s="416">
        <f t="shared" si="0"/>
        <v>0</v>
      </c>
      <c r="D24" s="262">
        <v>0</v>
      </c>
      <c r="E24" s="140">
        <v>0</v>
      </c>
      <c r="F24" s="140">
        <v>0</v>
      </c>
      <c r="G24" s="140">
        <v>0</v>
      </c>
      <c r="H24" s="140">
        <v>0</v>
      </c>
      <c r="I24" s="140">
        <v>0</v>
      </c>
      <c r="J24" s="140">
        <v>0</v>
      </c>
      <c r="K24" s="546" t="s">
        <v>600</v>
      </c>
      <c r="L24" s="546"/>
    </row>
    <row r="25" spans="1:12" customFormat="1" ht="19.5">
      <c r="A25" s="340">
        <v>4652</v>
      </c>
      <c r="B25" s="420" t="s">
        <v>614</v>
      </c>
      <c r="C25" s="421">
        <f t="shared" si="0"/>
        <v>1101</v>
      </c>
      <c r="D25" s="421">
        <v>98</v>
      </c>
      <c r="E25" s="421">
        <v>58</v>
      </c>
      <c r="F25" s="421">
        <v>0</v>
      </c>
      <c r="G25" s="421">
        <v>152</v>
      </c>
      <c r="H25" s="421">
        <v>259</v>
      </c>
      <c r="I25" s="421">
        <v>274</v>
      </c>
      <c r="J25" s="421">
        <v>260</v>
      </c>
      <c r="K25" s="579" t="s">
        <v>599</v>
      </c>
      <c r="L25" s="579"/>
    </row>
    <row r="26" spans="1:12" s="367" customFormat="1">
      <c r="A26" s="189">
        <v>4653</v>
      </c>
      <c r="B26" s="261" t="s">
        <v>615</v>
      </c>
      <c r="C26" s="416">
        <f t="shared" si="0"/>
        <v>515</v>
      </c>
      <c r="D26" s="262">
        <v>0</v>
      </c>
      <c r="E26" s="140">
        <v>62</v>
      </c>
      <c r="F26" s="140">
        <v>151</v>
      </c>
      <c r="G26" s="140">
        <v>0</v>
      </c>
      <c r="H26" s="140">
        <v>57</v>
      </c>
      <c r="I26" s="140">
        <v>245</v>
      </c>
      <c r="J26" s="140">
        <v>0</v>
      </c>
      <c r="K26" s="546" t="s">
        <v>598</v>
      </c>
      <c r="L26" s="546"/>
    </row>
    <row r="27" spans="1:12" customFormat="1">
      <c r="A27" s="340">
        <v>4659</v>
      </c>
      <c r="B27" s="420" t="s">
        <v>616</v>
      </c>
      <c r="C27" s="421">
        <f t="shared" si="0"/>
        <v>742</v>
      </c>
      <c r="D27" s="421">
        <v>0</v>
      </c>
      <c r="E27" s="421">
        <v>184</v>
      </c>
      <c r="F27" s="421">
        <v>0</v>
      </c>
      <c r="G27" s="421">
        <v>23</v>
      </c>
      <c r="H27" s="421">
        <v>171</v>
      </c>
      <c r="I27" s="421">
        <v>363</v>
      </c>
      <c r="J27" s="421">
        <v>1</v>
      </c>
      <c r="K27" s="579" t="s">
        <v>550</v>
      </c>
      <c r="L27" s="579"/>
    </row>
    <row r="28" spans="1:12" s="367" customFormat="1" ht="19.5">
      <c r="A28" s="189">
        <v>4661</v>
      </c>
      <c r="B28" s="261" t="s">
        <v>617</v>
      </c>
      <c r="C28" s="416">
        <f t="shared" si="0"/>
        <v>200</v>
      </c>
      <c r="D28" s="262">
        <v>0</v>
      </c>
      <c r="E28" s="140">
        <v>15</v>
      </c>
      <c r="F28" s="140">
        <v>50</v>
      </c>
      <c r="G28" s="140">
        <v>0</v>
      </c>
      <c r="H28" s="140">
        <v>67</v>
      </c>
      <c r="I28" s="140">
        <v>68</v>
      </c>
      <c r="J28" s="140">
        <v>0</v>
      </c>
      <c r="K28" s="546" t="s">
        <v>597</v>
      </c>
      <c r="L28" s="546"/>
    </row>
    <row r="29" spans="1:12" customFormat="1">
      <c r="A29" s="340">
        <v>4662</v>
      </c>
      <c r="B29" s="420" t="s">
        <v>541</v>
      </c>
      <c r="C29" s="421">
        <f t="shared" si="0"/>
        <v>0</v>
      </c>
      <c r="D29" s="421">
        <v>0</v>
      </c>
      <c r="E29" s="421">
        <v>0</v>
      </c>
      <c r="F29" s="421">
        <v>0</v>
      </c>
      <c r="G29" s="421">
        <v>0</v>
      </c>
      <c r="H29" s="421">
        <v>0</v>
      </c>
      <c r="I29" s="421">
        <v>0</v>
      </c>
      <c r="J29" s="421">
        <v>0</v>
      </c>
      <c r="K29" s="579" t="s">
        <v>551</v>
      </c>
      <c r="L29" s="579"/>
    </row>
    <row r="30" spans="1:12" s="367" customFormat="1" ht="19.5">
      <c r="A30" s="189">
        <v>4663</v>
      </c>
      <c r="B30" s="261" t="s">
        <v>618</v>
      </c>
      <c r="C30" s="416">
        <f t="shared" si="0"/>
        <v>3737</v>
      </c>
      <c r="D30" s="262">
        <v>0</v>
      </c>
      <c r="E30" s="140">
        <v>426</v>
      </c>
      <c r="F30" s="140">
        <v>492</v>
      </c>
      <c r="G30" s="140">
        <v>110</v>
      </c>
      <c r="H30" s="140">
        <v>158</v>
      </c>
      <c r="I30" s="140">
        <v>2331</v>
      </c>
      <c r="J30" s="140">
        <v>220</v>
      </c>
      <c r="K30" s="546" t="s">
        <v>596</v>
      </c>
      <c r="L30" s="546"/>
    </row>
    <row r="31" spans="1:12" customFormat="1" ht="15" customHeight="1">
      <c r="A31" s="340">
        <v>4669</v>
      </c>
      <c r="B31" s="420" t="s">
        <v>728</v>
      </c>
      <c r="C31" s="421">
        <f t="shared" si="0"/>
        <v>0</v>
      </c>
      <c r="D31" s="421">
        <v>0</v>
      </c>
      <c r="E31" s="421">
        <v>0</v>
      </c>
      <c r="F31" s="421">
        <v>0</v>
      </c>
      <c r="G31" s="421">
        <v>0</v>
      </c>
      <c r="H31" s="421">
        <v>0</v>
      </c>
      <c r="I31" s="421">
        <v>0</v>
      </c>
      <c r="J31" s="421">
        <v>0</v>
      </c>
      <c r="K31" s="579" t="s">
        <v>729</v>
      </c>
      <c r="L31" s="579"/>
    </row>
    <row r="32" spans="1:12" s="367" customFormat="1">
      <c r="A32" s="190">
        <v>4690</v>
      </c>
      <c r="B32" s="324" t="s">
        <v>542</v>
      </c>
      <c r="C32" s="417">
        <f t="shared" si="0"/>
        <v>42</v>
      </c>
      <c r="D32" s="418">
        <v>0</v>
      </c>
      <c r="E32" s="419">
        <v>0</v>
      </c>
      <c r="F32" s="419">
        <v>0</v>
      </c>
      <c r="G32" s="419">
        <v>17</v>
      </c>
      <c r="H32" s="419">
        <v>25</v>
      </c>
      <c r="I32" s="419">
        <v>0</v>
      </c>
      <c r="J32" s="419">
        <v>0</v>
      </c>
      <c r="K32" s="565" t="s">
        <v>552</v>
      </c>
      <c r="L32" s="565"/>
    </row>
    <row r="33" spans="1:12" customFormat="1">
      <c r="A33" s="340">
        <v>4691</v>
      </c>
      <c r="B33" s="420" t="s">
        <v>619</v>
      </c>
      <c r="C33" s="421">
        <f t="shared" si="0"/>
        <v>265</v>
      </c>
      <c r="D33" s="421">
        <v>0</v>
      </c>
      <c r="E33" s="421">
        <v>33</v>
      </c>
      <c r="F33" s="421">
        <v>32</v>
      </c>
      <c r="G33" s="421">
        <v>8</v>
      </c>
      <c r="H33" s="421">
        <v>53</v>
      </c>
      <c r="I33" s="421">
        <v>139</v>
      </c>
      <c r="J33" s="421">
        <v>0</v>
      </c>
      <c r="K33" s="579" t="s">
        <v>595</v>
      </c>
      <c r="L33" s="579"/>
    </row>
    <row r="34" spans="1:12" s="367" customFormat="1" ht="19.350000000000001" customHeight="1">
      <c r="A34" s="189">
        <v>4692</v>
      </c>
      <c r="B34" s="261" t="s">
        <v>620</v>
      </c>
      <c r="C34" s="416">
        <f t="shared" si="0"/>
        <v>669</v>
      </c>
      <c r="D34" s="262">
        <v>206</v>
      </c>
      <c r="E34" s="140">
        <v>65</v>
      </c>
      <c r="F34" s="140">
        <v>73</v>
      </c>
      <c r="G34" s="140">
        <v>29</v>
      </c>
      <c r="H34" s="140">
        <v>206</v>
      </c>
      <c r="I34" s="140">
        <v>90</v>
      </c>
      <c r="J34" s="140">
        <v>0</v>
      </c>
      <c r="K34" s="546" t="s">
        <v>594</v>
      </c>
      <c r="L34" s="546"/>
    </row>
    <row r="35" spans="1:12" customFormat="1">
      <c r="A35" s="340">
        <v>4712</v>
      </c>
      <c r="B35" s="420" t="s">
        <v>543</v>
      </c>
      <c r="C35" s="421">
        <f t="shared" si="0"/>
        <v>0</v>
      </c>
      <c r="D35" s="421">
        <v>0</v>
      </c>
      <c r="E35" s="421">
        <v>0</v>
      </c>
      <c r="F35" s="421">
        <v>0</v>
      </c>
      <c r="G35" s="421">
        <v>0</v>
      </c>
      <c r="H35" s="421">
        <v>0</v>
      </c>
      <c r="I35" s="421">
        <v>0</v>
      </c>
      <c r="J35" s="421">
        <v>0</v>
      </c>
      <c r="K35" s="579" t="s">
        <v>553</v>
      </c>
      <c r="L35" s="579"/>
    </row>
    <row r="36" spans="1:12" s="367" customFormat="1">
      <c r="A36" s="189">
        <v>4714</v>
      </c>
      <c r="B36" s="261" t="s">
        <v>544</v>
      </c>
      <c r="C36" s="416">
        <f t="shared" si="0"/>
        <v>37529</v>
      </c>
      <c r="D36" s="262">
        <v>332</v>
      </c>
      <c r="E36" s="140">
        <v>3085</v>
      </c>
      <c r="F36" s="140">
        <v>1661</v>
      </c>
      <c r="G36" s="140">
        <v>2658</v>
      </c>
      <c r="H36" s="140">
        <v>18559</v>
      </c>
      <c r="I36" s="140">
        <v>6064</v>
      </c>
      <c r="J36" s="140">
        <v>5170</v>
      </c>
      <c r="K36" s="546" t="s">
        <v>554</v>
      </c>
      <c r="L36" s="546"/>
    </row>
    <row r="37" spans="1:12" customFormat="1" ht="13.9" customHeight="1">
      <c r="A37" s="340">
        <v>4719</v>
      </c>
      <c r="B37" s="420" t="s">
        <v>645</v>
      </c>
      <c r="C37" s="421">
        <f t="shared" si="0"/>
        <v>195</v>
      </c>
      <c r="D37" s="421">
        <v>0</v>
      </c>
      <c r="E37" s="421">
        <v>2</v>
      </c>
      <c r="F37" s="421">
        <v>0</v>
      </c>
      <c r="G37" s="421">
        <v>0</v>
      </c>
      <c r="H37" s="421">
        <v>193</v>
      </c>
      <c r="I37" s="421">
        <v>0</v>
      </c>
      <c r="J37" s="421">
        <v>0</v>
      </c>
      <c r="K37" s="579" t="s">
        <v>593</v>
      </c>
      <c r="L37" s="579"/>
    </row>
    <row r="38" spans="1:12" s="367" customFormat="1">
      <c r="A38" s="189">
        <v>4720</v>
      </c>
      <c r="B38" s="261" t="s">
        <v>622</v>
      </c>
      <c r="C38" s="416">
        <f t="shared" si="0"/>
        <v>4920</v>
      </c>
      <c r="D38" s="262">
        <v>0</v>
      </c>
      <c r="E38" s="140">
        <v>337</v>
      </c>
      <c r="F38" s="140">
        <v>0</v>
      </c>
      <c r="G38" s="140">
        <v>1862</v>
      </c>
      <c r="H38" s="140">
        <v>2536</v>
      </c>
      <c r="I38" s="140">
        <v>0</v>
      </c>
      <c r="J38" s="140">
        <v>185</v>
      </c>
      <c r="K38" s="546" t="s">
        <v>592</v>
      </c>
      <c r="L38" s="546"/>
    </row>
    <row r="39" spans="1:12" customFormat="1">
      <c r="A39" s="340">
        <v>4722</v>
      </c>
      <c r="B39" s="420" t="s">
        <v>632</v>
      </c>
      <c r="C39" s="421">
        <f t="shared" si="0"/>
        <v>151</v>
      </c>
      <c r="D39" s="421">
        <v>0</v>
      </c>
      <c r="E39" s="421">
        <v>19</v>
      </c>
      <c r="F39" s="421">
        <v>0</v>
      </c>
      <c r="G39" s="421">
        <v>0</v>
      </c>
      <c r="H39" s="421">
        <v>45</v>
      </c>
      <c r="I39" s="421">
        <v>87</v>
      </c>
      <c r="J39" s="421">
        <v>0</v>
      </c>
      <c r="K39" s="579" t="s">
        <v>591</v>
      </c>
      <c r="L39" s="579"/>
    </row>
    <row r="40" spans="1:12" s="367" customFormat="1">
      <c r="A40" s="189">
        <v>4723</v>
      </c>
      <c r="B40" s="261" t="s">
        <v>631</v>
      </c>
      <c r="C40" s="416">
        <f t="shared" si="0"/>
        <v>151</v>
      </c>
      <c r="D40" s="262">
        <v>43</v>
      </c>
      <c r="E40" s="140">
        <v>0</v>
      </c>
      <c r="F40" s="140">
        <v>0</v>
      </c>
      <c r="G40" s="140">
        <v>15</v>
      </c>
      <c r="H40" s="140">
        <v>90</v>
      </c>
      <c r="I40" s="140">
        <v>3</v>
      </c>
      <c r="J40" s="140">
        <v>0</v>
      </c>
      <c r="K40" s="546" t="s">
        <v>590</v>
      </c>
      <c r="L40" s="546"/>
    </row>
    <row r="41" spans="1:12" customFormat="1">
      <c r="A41" s="340">
        <v>4724</v>
      </c>
      <c r="B41" s="420" t="s">
        <v>630</v>
      </c>
      <c r="C41" s="421">
        <f t="shared" si="0"/>
        <v>3769</v>
      </c>
      <c r="D41" s="421">
        <v>0</v>
      </c>
      <c r="E41" s="421">
        <v>203</v>
      </c>
      <c r="F41" s="421">
        <v>291</v>
      </c>
      <c r="G41" s="421">
        <v>300</v>
      </c>
      <c r="H41" s="421">
        <v>1468</v>
      </c>
      <c r="I41" s="421">
        <v>975</v>
      </c>
      <c r="J41" s="421">
        <v>532</v>
      </c>
      <c r="K41" s="579" t="s">
        <v>589</v>
      </c>
      <c r="L41" s="579"/>
    </row>
    <row r="42" spans="1:12" s="367" customFormat="1">
      <c r="A42" s="189">
        <v>4725</v>
      </c>
      <c r="B42" s="261" t="s">
        <v>629</v>
      </c>
      <c r="C42" s="416">
        <f t="shared" si="0"/>
        <v>644</v>
      </c>
      <c r="D42" s="262">
        <v>0</v>
      </c>
      <c r="E42" s="140">
        <v>0</v>
      </c>
      <c r="F42" s="140">
        <v>0</v>
      </c>
      <c r="G42" s="140">
        <v>258</v>
      </c>
      <c r="H42" s="140">
        <v>386</v>
      </c>
      <c r="I42" s="140">
        <v>0</v>
      </c>
      <c r="J42" s="140">
        <v>0</v>
      </c>
      <c r="K42" s="546" t="s">
        <v>588</v>
      </c>
      <c r="L42" s="546"/>
    </row>
    <row r="43" spans="1:12" customFormat="1">
      <c r="A43" s="340">
        <v>4726</v>
      </c>
      <c r="B43" s="420" t="s">
        <v>545</v>
      </c>
      <c r="C43" s="421">
        <f t="shared" si="0"/>
        <v>2226</v>
      </c>
      <c r="D43" s="421">
        <v>371</v>
      </c>
      <c r="E43" s="421">
        <v>101</v>
      </c>
      <c r="F43" s="421">
        <v>101</v>
      </c>
      <c r="G43" s="421">
        <v>101</v>
      </c>
      <c r="H43" s="421">
        <v>472</v>
      </c>
      <c r="I43" s="421">
        <v>270</v>
      </c>
      <c r="J43" s="421">
        <v>810</v>
      </c>
      <c r="K43" s="579" t="s">
        <v>555</v>
      </c>
      <c r="L43" s="579"/>
    </row>
    <row r="44" spans="1:12" s="367" customFormat="1">
      <c r="A44" s="189">
        <v>4727</v>
      </c>
      <c r="B44" s="261" t="s">
        <v>628</v>
      </c>
      <c r="C44" s="416">
        <f t="shared" si="0"/>
        <v>689</v>
      </c>
      <c r="D44" s="262">
        <v>296</v>
      </c>
      <c r="E44" s="140">
        <v>23</v>
      </c>
      <c r="F44" s="140">
        <v>0</v>
      </c>
      <c r="G44" s="140">
        <v>0</v>
      </c>
      <c r="H44" s="140">
        <v>305</v>
      </c>
      <c r="I44" s="140">
        <v>0</v>
      </c>
      <c r="J44" s="140">
        <v>65</v>
      </c>
      <c r="K44" s="546" t="s">
        <v>587</v>
      </c>
      <c r="L44" s="546"/>
    </row>
    <row r="45" spans="1:12" customFormat="1">
      <c r="A45" s="340">
        <v>4728</v>
      </c>
      <c r="B45" s="420" t="s">
        <v>633</v>
      </c>
      <c r="C45" s="421">
        <f t="shared" si="0"/>
        <v>428</v>
      </c>
      <c r="D45" s="421">
        <v>16</v>
      </c>
      <c r="E45" s="421">
        <v>7</v>
      </c>
      <c r="F45" s="421">
        <v>0</v>
      </c>
      <c r="G45" s="421">
        <v>121</v>
      </c>
      <c r="H45" s="421">
        <v>180</v>
      </c>
      <c r="I45" s="421">
        <v>8</v>
      </c>
      <c r="J45" s="421">
        <v>96</v>
      </c>
      <c r="K45" s="579" t="s">
        <v>586</v>
      </c>
      <c r="L45" s="579"/>
    </row>
    <row r="46" spans="1:12" s="367" customFormat="1" ht="13.9" customHeight="1">
      <c r="A46" s="189">
        <v>4729</v>
      </c>
      <c r="B46" s="261" t="s">
        <v>642</v>
      </c>
      <c r="C46" s="416">
        <f t="shared" si="0"/>
        <v>1585</v>
      </c>
      <c r="D46" s="262">
        <v>0</v>
      </c>
      <c r="E46" s="140">
        <v>56</v>
      </c>
      <c r="F46" s="140">
        <v>147</v>
      </c>
      <c r="G46" s="140">
        <v>152</v>
      </c>
      <c r="H46" s="140">
        <v>495</v>
      </c>
      <c r="I46" s="140">
        <v>0</v>
      </c>
      <c r="J46" s="140">
        <v>735</v>
      </c>
      <c r="K46" s="546" t="s">
        <v>644</v>
      </c>
      <c r="L46" s="546"/>
    </row>
    <row r="47" spans="1:12" customFormat="1">
      <c r="A47" s="340">
        <v>4730</v>
      </c>
      <c r="B47" s="420" t="s">
        <v>627</v>
      </c>
      <c r="C47" s="421">
        <f t="shared" si="0"/>
        <v>19</v>
      </c>
      <c r="D47" s="421">
        <v>0</v>
      </c>
      <c r="E47" s="421">
        <v>0</v>
      </c>
      <c r="F47" s="421">
        <v>0</v>
      </c>
      <c r="G47" s="421">
        <v>8</v>
      </c>
      <c r="H47" s="421">
        <v>11</v>
      </c>
      <c r="I47" s="421">
        <v>0</v>
      </c>
      <c r="J47" s="421">
        <v>0</v>
      </c>
      <c r="K47" s="579" t="s">
        <v>585</v>
      </c>
      <c r="L47" s="579"/>
    </row>
    <row r="48" spans="1:12" s="367" customFormat="1" ht="21.75" customHeight="1">
      <c r="A48" s="189">
        <v>4741</v>
      </c>
      <c r="B48" s="261" t="s">
        <v>634</v>
      </c>
      <c r="C48" s="416">
        <f t="shared" si="0"/>
        <v>3275</v>
      </c>
      <c r="D48" s="262">
        <v>0</v>
      </c>
      <c r="E48" s="140">
        <v>750</v>
      </c>
      <c r="F48" s="140">
        <v>0</v>
      </c>
      <c r="G48" s="140">
        <v>178</v>
      </c>
      <c r="H48" s="140">
        <v>2347</v>
      </c>
      <c r="I48" s="140">
        <v>0</v>
      </c>
      <c r="J48" s="140">
        <v>0</v>
      </c>
      <c r="K48" s="546" t="s">
        <v>584</v>
      </c>
      <c r="L48" s="546"/>
    </row>
    <row r="49" spans="1:12" customFormat="1">
      <c r="A49" s="340">
        <v>4742</v>
      </c>
      <c r="B49" s="420" t="s">
        <v>706</v>
      </c>
      <c r="C49" s="421">
        <f t="shared" si="0"/>
        <v>0</v>
      </c>
      <c r="D49" s="421">
        <v>0</v>
      </c>
      <c r="E49" s="421">
        <v>0</v>
      </c>
      <c r="F49" s="421">
        <v>0</v>
      </c>
      <c r="G49" s="421">
        <v>0</v>
      </c>
      <c r="H49" s="421">
        <v>0</v>
      </c>
      <c r="I49" s="421">
        <v>0</v>
      </c>
      <c r="J49" s="421">
        <v>0</v>
      </c>
      <c r="K49" s="579" t="s">
        <v>705</v>
      </c>
      <c r="L49" s="579"/>
    </row>
    <row r="50" spans="1:12" s="367" customFormat="1" ht="21" customHeight="1">
      <c r="A50" s="189">
        <v>4751</v>
      </c>
      <c r="B50" s="261" t="s">
        <v>626</v>
      </c>
      <c r="C50" s="416">
        <f t="shared" si="0"/>
        <v>18315</v>
      </c>
      <c r="D50" s="262">
        <v>0</v>
      </c>
      <c r="E50" s="140">
        <v>1359</v>
      </c>
      <c r="F50" s="140">
        <v>0</v>
      </c>
      <c r="G50" s="140">
        <v>692</v>
      </c>
      <c r="H50" s="140">
        <v>9195</v>
      </c>
      <c r="I50" s="140">
        <v>2719</v>
      </c>
      <c r="J50" s="140">
        <v>4350</v>
      </c>
      <c r="K50" s="546" t="s">
        <v>583</v>
      </c>
      <c r="L50" s="546"/>
    </row>
    <row r="51" spans="1:12" customFormat="1" ht="39">
      <c r="A51" s="340">
        <v>4752</v>
      </c>
      <c r="B51" s="420" t="s">
        <v>625</v>
      </c>
      <c r="C51" s="421">
        <f t="shared" si="0"/>
        <v>64884</v>
      </c>
      <c r="D51" s="421">
        <v>3410</v>
      </c>
      <c r="E51" s="421">
        <v>3955</v>
      </c>
      <c r="F51" s="421">
        <v>10395</v>
      </c>
      <c r="G51" s="421">
        <v>1864</v>
      </c>
      <c r="H51" s="421">
        <v>10799</v>
      </c>
      <c r="I51" s="421">
        <v>27500</v>
      </c>
      <c r="J51" s="421">
        <v>6961</v>
      </c>
      <c r="K51" s="579" t="s">
        <v>582</v>
      </c>
      <c r="L51" s="579"/>
    </row>
    <row r="52" spans="1:12" s="367" customFormat="1" ht="19.350000000000001" customHeight="1">
      <c r="A52" s="189">
        <v>4753</v>
      </c>
      <c r="B52" s="261" t="s">
        <v>624</v>
      </c>
      <c r="C52" s="416">
        <f t="shared" si="0"/>
        <v>695</v>
      </c>
      <c r="D52" s="262">
        <v>73</v>
      </c>
      <c r="E52" s="140">
        <v>146</v>
      </c>
      <c r="F52" s="140">
        <v>0</v>
      </c>
      <c r="G52" s="140">
        <v>146</v>
      </c>
      <c r="H52" s="140">
        <v>220</v>
      </c>
      <c r="I52" s="140">
        <v>0</v>
      </c>
      <c r="J52" s="140">
        <v>110</v>
      </c>
      <c r="K52" s="546" t="s">
        <v>581</v>
      </c>
      <c r="L52" s="546"/>
    </row>
    <row r="53" spans="1:12" customFormat="1">
      <c r="A53" s="340">
        <v>4754</v>
      </c>
      <c r="B53" s="420" t="s">
        <v>546</v>
      </c>
      <c r="C53" s="421">
        <f t="shared" si="0"/>
        <v>8110</v>
      </c>
      <c r="D53" s="421">
        <v>0</v>
      </c>
      <c r="E53" s="421">
        <v>1423</v>
      </c>
      <c r="F53" s="421">
        <v>0</v>
      </c>
      <c r="G53" s="421">
        <v>285</v>
      </c>
      <c r="H53" s="421">
        <v>711</v>
      </c>
      <c r="I53" s="421">
        <v>5691</v>
      </c>
      <c r="J53" s="421">
        <v>0</v>
      </c>
      <c r="K53" s="579" t="s">
        <v>556</v>
      </c>
      <c r="L53" s="579"/>
    </row>
    <row r="54" spans="1:12" s="367" customFormat="1" ht="19.5">
      <c r="A54" s="189">
        <v>4755</v>
      </c>
      <c r="B54" s="261" t="s">
        <v>641</v>
      </c>
      <c r="C54" s="416">
        <f t="shared" si="0"/>
        <v>5219</v>
      </c>
      <c r="D54" s="262">
        <v>0</v>
      </c>
      <c r="E54" s="140">
        <v>824</v>
      </c>
      <c r="F54" s="140">
        <v>0</v>
      </c>
      <c r="G54" s="140">
        <v>0</v>
      </c>
      <c r="H54" s="140">
        <v>1099</v>
      </c>
      <c r="I54" s="140">
        <v>3296</v>
      </c>
      <c r="J54" s="140">
        <v>0</v>
      </c>
      <c r="K54" s="546" t="s">
        <v>580</v>
      </c>
      <c r="L54" s="546"/>
    </row>
    <row r="55" spans="1:12" customFormat="1">
      <c r="A55" s="340">
        <v>4756</v>
      </c>
      <c r="B55" s="420" t="s">
        <v>635</v>
      </c>
      <c r="C55" s="421">
        <f t="shared" si="0"/>
        <v>217</v>
      </c>
      <c r="D55" s="421">
        <v>0</v>
      </c>
      <c r="E55" s="421">
        <v>35</v>
      </c>
      <c r="F55" s="421">
        <v>8</v>
      </c>
      <c r="G55" s="421">
        <v>24</v>
      </c>
      <c r="H55" s="421">
        <v>59</v>
      </c>
      <c r="I55" s="421">
        <v>63</v>
      </c>
      <c r="J55" s="421">
        <v>28</v>
      </c>
      <c r="K55" s="579" t="s">
        <v>579</v>
      </c>
      <c r="L55" s="579"/>
    </row>
    <row r="56" spans="1:12" s="367" customFormat="1" ht="24" customHeight="1">
      <c r="A56" s="190">
        <v>4761</v>
      </c>
      <c r="B56" s="324" t="s">
        <v>636</v>
      </c>
      <c r="C56" s="417">
        <f t="shared" si="0"/>
        <v>1990</v>
      </c>
      <c r="D56" s="418">
        <v>34</v>
      </c>
      <c r="E56" s="419">
        <v>196</v>
      </c>
      <c r="F56" s="419">
        <v>594</v>
      </c>
      <c r="G56" s="419">
        <v>137</v>
      </c>
      <c r="H56" s="419">
        <v>320</v>
      </c>
      <c r="I56" s="419">
        <v>586</v>
      </c>
      <c r="J56" s="419">
        <v>123</v>
      </c>
      <c r="K56" s="565" t="s">
        <v>578</v>
      </c>
      <c r="L56" s="565"/>
    </row>
    <row r="57" spans="1:12" customFormat="1" ht="14.25" customHeight="1">
      <c r="A57" s="340">
        <v>4762</v>
      </c>
      <c r="B57" s="420" t="s">
        <v>637</v>
      </c>
      <c r="C57" s="421">
        <f t="shared" si="0"/>
        <v>40</v>
      </c>
      <c r="D57" s="421">
        <v>0</v>
      </c>
      <c r="E57" s="421">
        <v>0</v>
      </c>
      <c r="F57" s="421">
        <v>0</v>
      </c>
      <c r="G57" s="421">
        <v>0</v>
      </c>
      <c r="H57" s="421">
        <v>40</v>
      </c>
      <c r="I57" s="421">
        <v>0</v>
      </c>
      <c r="J57" s="421">
        <v>0</v>
      </c>
      <c r="K57" s="579" t="s">
        <v>577</v>
      </c>
      <c r="L57" s="579"/>
    </row>
    <row r="58" spans="1:12" s="367" customFormat="1" ht="23.25" customHeight="1">
      <c r="A58" s="189">
        <v>4763</v>
      </c>
      <c r="B58" s="261" t="s">
        <v>638</v>
      </c>
      <c r="C58" s="416">
        <f t="shared" si="0"/>
        <v>3654</v>
      </c>
      <c r="D58" s="262">
        <v>0</v>
      </c>
      <c r="E58" s="140">
        <v>2242</v>
      </c>
      <c r="F58" s="140">
        <v>0</v>
      </c>
      <c r="G58" s="140">
        <v>242</v>
      </c>
      <c r="H58" s="140">
        <v>363</v>
      </c>
      <c r="I58" s="140">
        <v>807</v>
      </c>
      <c r="J58" s="140">
        <v>0</v>
      </c>
      <c r="K58" s="546" t="s">
        <v>576</v>
      </c>
      <c r="L58" s="546"/>
    </row>
    <row r="59" spans="1:12" customFormat="1">
      <c r="A59" s="340">
        <v>4764</v>
      </c>
      <c r="B59" s="420" t="s">
        <v>623</v>
      </c>
      <c r="C59" s="421">
        <f t="shared" si="0"/>
        <v>1913</v>
      </c>
      <c r="D59" s="421">
        <v>0</v>
      </c>
      <c r="E59" s="421">
        <v>0</v>
      </c>
      <c r="F59" s="421">
        <v>0</v>
      </c>
      <c r="G59" s="421">
        <v>186</v>
      </c>
      <c r="H59" s="421">
        <v>682</v>
      </c>
      <c r="I59" s="421">
        <v>1045</v>
      </c>
      <c r="J59" s="421">
        <v>0</v>
      </c>
      <c r="K59" s="579" t="s">
        <v>575</v>
      </c>
      <c r="L59" s="579"/>
    </row>
    <row r="60" spans="1:12" s="367" customFormat="1" ht="39">
      <c r="A60" s="189">
        <v>4771</v>
      </c>
      <c r="B60" s="261" t="s">
        <v>639</v>
      </c>
      <c r="C60" s="416">
        <f t="shared" si="0"/>
        <v>1752</v>
      </c>
      <c r="D60" s="262">
        <v>0</v>
      </c>
      <c r="E60" s="140">
        <v>148</v>
      </c>
      <c r="F60" s="140">
        <v>180</v>
      </c>
      <c r="G60" s="140">
        <v>0</v>
      </c>
      <c r="H60" s="140">
        <v>1211</v>
      </c>
      <c r="I60" s="140">
        <v>0</v>
      </c>
      <c r="J60" s="140">
        <v>213</v>
      </c>
      <c r="K60" s="546" t="s">
        <v>574</v>
      </c>
      <c r="L60" s="546"/>
    </row>
    <row r="61" spans="1:12" customFormat="1" ht="19.350000000000001" customHeight="1">
      <c r="A61" s="340">
        <v>4772</v>
      </c>
      <c r="B61" s="420" t="s">
        <v>640</v>
      </c>
      <c r="C61" s="421">
        <f t="shared" si="0"/>
        <v>11136</v>
      </c>
      <c r="D61" s="421">
        <v>0</v>
      </c>
      <c r="E61" s="421">
        <v>280</v>
      </c>
      <c r="F61" s="421">
        <v>0</v>
      </c>
      <c r="G61" s="421">
        <v>2448</v>
      </c>
      <c r="H61" s="421">
        <v>2897</v>
      </c>
      <c r="I61" s="421">
        <v>4669</v>
      </c>
      <c r="J61" s="421">
        <v>842</v>
      </c>
      <c r="K61" s="579" t="s">
        <v>573</v>
      </c>
      <c r="L61" s="579"/>
    </row>
    <row r="62" spans="1:12" s="367" customFormat="1" ht="19.350000000000001" customHeight="1">
      <c r="A62" s="189">
        <v>4774</v>
      </c>
      <c r="B62" s="261" t="s">
        <v>547</v>
      </c>
      <c r="C62" s="416">
        <f t="shared" si="0"/>
        <v>683</v>
      </c>
      <c r="D62" s="262">
        <v>182</v>
      </c>
      <c r="E62" s="140">
        <v>28</v>
      </c>
      <c r="F62" s="140">
        <v>98</v>
      </c>
      <c r="G62" s="140">
        <v>97</v>
      </c>
      <c r="H62" s="140">
        <v>121</v>
      </c>
      <c r="I62" s="140">
        <v>126</v>
      </c>
      <c r="J62" s="140">
        <v>31</v>
      </c>
      <c r="K62" s="546" t="s">
        <v>557</v>
      </c>
      <c r="L62" s="546"/>
    </row>
    <row r="63" spans="1:12" customFormat="1" ht="19.350000000000001" customHeight="1">
      <c r="A63" s="340">
        <v>4775</v>
      </c>
      <c r="B63" s="420" t="s">
        <v>569</v>
      </c>
      <c r="C63" s="421">
        <f t="shared" si="0"/>
        <v>27702</v>
      </c>
      <c r="D63" s="421">
        <v>336</v>
      </c>
      <c r="E63" s="421">
        <v>1236</v>
      </c>
      <c r="F63" s="421">
        <v>560</v>
      </c>
      <c r="G63" s="421">
        <v>1628</v>
      </c>
      <c r="H63" s="421">
        <v>965</v>
      </c>
      <c r="I63" s="421">
        <v>3017</v>
      </c>
      <c r="J63" s="421">
        <v>19960</v>
      </c>
      <c r="K63" s="579" t="s">
        <v>572</v>
      </c>
      <c r="L63" s="579"/>
    </row>
    <row r="64" spans="1:12" s="367" customFormat="1" ht="19.5">
      <c r="A64" s="189">
        <v>4776</v>
      </c>
      <c r="B64" s="261" t="s">
        <v>568</v>
      </c>
      <c r="C64" s="416">
        <f t="shared" si="0"/>
        <v>2424</v>
      </c>
      <c r="D64" s="262">
        <v>0</v>
      </c>
      <c r="E64" s="140">
        <v>49</v>
      </c>
      <c r="F64" s="140">
        <v>97</v>
      </c>
      <c r="G64" s="140">
        <v>503</v>
      </c>
      <c r="H64" s="140">
        <v>633</v>
      </c>
      <c r="I64" s="140">
        <v>753</v>
      </c>
      <c r="J64" s="140">
        <v>389</v>
      </c>
      <c r="K64" s="546" t="s">
        <v>571</v>
      </c>
      <c r="L64" s="546"/>
    </row>
    <row r="65" spans="1:12">
      <c r="A65" s="340">
        <v>4777</v>
      </c>
      <c r="B65" s="420" t="s">
        <v>567</v>
      </c>
      <c r="C65" s="421">
        <f t="shared" si="0"/>
        <v>82</v>
      </c>
      <c r="D65" s="421">
        <v>0</v>
      </c>
      <c r="E65" s="421">
        <v>0</v>
      </c>
      <c r="F65" s="421">
        <v>0</v>
      </c>
      <c r="G65" s="421">
        <v>33</v>
      </c>
      <c r="H65" s="421">
        <v>49</v>
      </c>
      <c r="I65" s="421">
        <v>0</v>
      </c>
      <c r="J65" s="421">
        <v>0</v>
      </c>
      <c r="K65" s="579" t="s">
        <v>570</v>
      </c>
      <c r="L65" s="579"/>
    </row>
    <row r="66" spans="1:12" s="312" customFormat="1">
      <c r="A66" s="189">
        <v>4778</v>
      </c>
      <c r="B66" s="261" t="s">
        <v>720</v>
      </c>
      <c r="C66" s="416">
        <f t="shared" si="0"/>
        <v>0</v>
      </c>
      <c r="D66" s="262">
        <v>0</v>
      </c>
      <c r="E66" s="140">
        <v>0</v>
      </c>
      <c r="F66" s="140">
        <v>0</v>
      </c>
      <c r="G66" s="140">
        <v>0</v>
      </c>
      <c r="H66" s="140">
        <v>0</v>
      </c>
      <c r="I66" s="140">
        <v>0</v>
      </c>
      <c r="J66" s="140">
        <v>0</v>
      </c>
      <c r="K66" s="546" t="s">
        <v>721</v>
      </c>
      <c r="L66" s="546"/>
    </row>
    <row r="67" spans="1:12" ht="19.350000000000001" customHeight="1">
      <c r="A67" s="340">
        <v>4779</v>
      </c>
      <c r="B67" s="420" t="s">
        <v>566</v>
      </c>
      <c r="C67" s="421">
        <f t="shared" si="0"/>
        <v>4125</v>
      </c>
      <c r="D67" s="421">
        <v>0</v>
      </c>
      <c r="E67" s="421">
        <v>380</v>
      </c>
      <c r="F67" s="421">
        <v>797</v>
      </c>
      <c r="G67" s="421">
        <v>292</v>
      </c>
      <c r="H67" s="421">
        <v>1845</v>
      </c>
      <c r="I67" s="421">
        <v>779</v>
      </c>
      <c r="J67" s="421">
        <v>32</v>
      </c>
      <c r="K67" s="580" t="s">
        <v>643</v>
      </c>
      <c r="L67" s="581"/>
    </row>
    <row r="68" spans="1:12" s="312" customFormat="1" ht="23.25" customHeight="1">
      <c r="A68" s="189">
        <v>4789</v>
      </c>
      <c r="B68" s="261" t="s">
        <v>723</v>
      </c>
      <c r="C68" s="416">
        <f t="shared" si="0"/>
        <v>0</v>
      </c>
      <c r="D68" s="262">
        <v>0</v>
      </c>
      <c r="E68" s="262">
        <v>0</v>
      </c>
      <c r="F68" s="262">
        <v>0</v>
      </c>
      <c r="G68" s="262">
        <v>0</v>
      </c>
      <c r="H68" s="262">
        <v>0</v>
      </c>
      <c r="I68" s="262">
        <v>0</v>
      </c>
      <c r="J68" s="262">
        <v>0</v>
      </c>
      <c r="K68" s="546" t="s">
        <v>722</v>
      </c>
      <c r="L68" s="546"/>
    </row>
    <row r="69" spans="1:12">
      <c r="A69" s="541" t="s">
        <v>207</v>
      </c>
      <c r="B69" s="542"/>
      <c r="C69" s="252">
        <f>SUM(C11:C68)</f>
        <v>249769</v>
      </c>
      <c r="D69" s="252">
        <f t="shared" ref="D69:I69" si="1">SUM(D11:D67)</f>
        <v>7795</v>
      </c>
      <c r="E69" s="252">
        <f t="shared" si="1"/>
        <v>21453</v>
      </c>
      <c r="F69" s="252">
        <f t="shared" si="1"/>
        <v>21175</v>
      </c>
      <c r="G69" s="252">
        <f t="shared" si="1"/>
        <v>17033</v>
      </c>
      <c r="H69" s="252">
        <f t="shared" si="1"/>
        <v>64208</v>
      </c>
      <c r="I69" s="252">
        <f t="shared" si="1"/>
        <v>76397</v>
      </c>
      <c r="J69" s="252">
        <f>SUM(J11:J68)</f>
        <v>41708</v>
      </c>
      <c r="K69" s="543" t="s">
        <v>204</v>
      </c>
      <c r="L69" s="544"/>
    </row>
  </sheetData>
  <mergeCells count="73">
    <mergeCell ref="K24:L24"/>
    <mergeCell ref="K29:L29"/>
    <mergeCell ref="K35:L35"/>
    <mergeCell ref="K37:L37"/>
    <mergeCell ref="K25:L25"/>
    <mergeCell ref="K26:L26"/>
    <mergeCell ref="K27:L27"/>
    <mergeCell ref="K28:L28"/>
    <mergeCell ref="K30:L30"/>
    <mergeCell ref="K32:L32"/>
    <mergeCell ref="K33:L33"/>
    <mergeCell ref="K34:L34"/>
    <mergeCell ref="K36:L36"/>
    <mergeCell ref="K31:L31"/>
    <mergeCell ref="A6:L6"/>
    <mergeCell ref="A1:L1"/>
    <mergeCell ref="A2:L2"/>
    <mergeCell ref="A3:L3"/>
    <mergeCell ref="A4:L4"/>
    <mergeCell ref="A5:L5"/>
    <mergeCell ref="A7:L7"/>
    <mergeCell ref="A8:B8"/>
    <mergeCell ref="C8:J8"/>
    <mergeCell ref="K8:L8"/>
    <mergeCell ref="A9:A10"/>
    <mergeCell ref="B9:B10"/>
    <mergeCell ref="K9:L10"/>
    <mergeCell ref="K23:L23"/>
    <mergeCell ref="K11:L11"/>
    <mergeCell ref="K12:L12"/>
    <mergeCell ref="K14:L14"/>
    <mergeCell ref="K15:L15"/>
    <mergeCell ref="K16:L16"/>
    <mergeCell ref="K17:L17"/>
    <mergeCell ref="K18:L18"/>
    <mergeCell ref="K19:L19"/>
    <mergeCell ref="K20:L20"/>
    <mergeCell ref="K21:L21"/>
    <mergeCell ref="K22:L22"/>
    <mergeCell ref="K13:L13"/>
    <mergeCell ref="K50:L50"/>
    <mergeCell ref="K38:L38"/>
    <mergeCell ref="K39:L39"/>
    <mergeCell ref="K40:L40"/>
    <mergeCell ref="K41:L41"/>
    <mergeCell ref="K42:L42"/>
    <mergeCell ref="K43:L43"/>
    <mergeCell ref="K44:L44"/>
    <mergeCell ref="K45:L45"/>
    <mergeCell ref="K46:L46"/>
    <mergeCell ref="K47:L47"/>
    <mergeCell ref="K48:L48"/>
    <mergeCell ref="K49:L49"/>
    <mergeCell ref="K62:L62"/>
    <mergeCell ref="K51:L51"/>
    <mergeCell ref="K52:L52"/>
    <mergeCell ref="K53:L53"/>
    <mergeCell ref="K54:L54"/>
    <mergeCell ref="K55:L55"/>
    <mergeCell ref="K56:L56"/>
    <mergeCell ref="K57:L57"/>
    <mergeCell ref="K58:L58"/>
    <mergeCell ref="K59:L59"/>
    <mergeCell ref="K60:L60"/>
    <mergeCell ref="K61:L61"/>
    <mergeCell ref="K63:L63"/>
    <mergeCell ref="K64:L64"/>
    <mergeCell ref="K65:L65"/>
    <mergeCell ref="K67:L67"/>
    <mergeCell ref="A69:B69"/>
    <mergeCell ref="K69:L69"/>
    <mergeCell ref="K66:L66"/>
    <mergeCell ref="K68:L68"/>
  </mergeCells>
  <printOptions horizontalCentered="1"/>
  <pageMargins left="0" right="0" top="0.19685039370078741" bottom="0" header="0.31496062992125984" footer="0.31496062992125984"/>
  <pageSetup paperSize="9" scale="90" orientation="landscape" r:id="rId1"/>
  <rowBreaks count="2" manualBreakCount="2">
    <brk id="32" min="10" max="11" man="1"/>
    <brk id="56" min="10" max="1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IU20"/>
  <sheetViews>
    <sheetView tabSelected="1" view="pageBreakPreview" topLeftCell="A7" zoomScale="90" zoomScaleSheetLayoutView="90" workbookViewId="0">
      <selection activeCell="I73" sqref="I73"/>
    </sheetView>
  </sheetViews>
  <sheetFormatPr defaultColWidth="9.125" defaultRowHeight="14.25"/>
  <cols>
    <col min="1" max="1" width="7.625" style="13" customWidth="1"/>
    <col min="2" max="2" width="20.625" style="7" customWidth="1"/>
    <col min="3" max="12" width="9.625" style="7" customWidth="1"/>
    <col min="13" max="13" width="20.625" style="7" customWidth="1"/>
    <col min="14" max="14" width="7.625" style="7" customWidth="1"/>
    <col min="15" max="16384" width="9.125" style="7"/>
  </cols>
  <sheetData>
    <row r="1" spans="1:255" s="3" customFormat="1" ht="47.25" customHeight="1">
      <c r="A1" s="538"/>
      <c r="B1" s="538"/>
      <c r="C1" s="538"/>
      <c r="D1" s="538"/>
      <c r="E1" s="538"/>
      <c r="F1" s="538"/>
      <c r="G1" s="538"/>
      <c r="H1" s="538"/>
      <c r="I1" s="538"/>
      <c r="J1" s="538"/>
      <c r="K1" s="538"/>
      <c r="L1" s="538"/>
      <c r="M1" s="538"/>
      <c r="N1" s="538"/>
    </row>
    <row r="2" spans="1:255" ht="16.5" customHeight="1">
      <c r="A2" s="539" t="s">
        <v>368</v>
      </c>
      <c r="B2" s="539"/>
      <c r="C2" s="539"/>
      <c r="D2" s="539"/>
      <c r="E2" s="539"/>
      <c r="F2" s="539"/>
      <c r="G2" s="539"/>
      <c r="H2" s="539"/>
      <c r="I2" s="539"/>
      <c r="J2" s="539"/>
      <c r="K2" s="539"/>
      <c r="L2" s="539"/>
      <c r="M2" s="539"/>
      <c r="N2" s="539"/>
    </row>
    <row r="3" spans="1:255" ht="18" customHeight="1">
      <c r="A3" s="539" t="s">
        <v>102</v>
      </c>
      <c r="B3" s="539"/>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c r="IU3" s="539"/>
    </row>
    <row r="4" spans="1:255" ht="18" customHeight="1">
      <c r="A4" s="207"/>
      <c r="B4" s="207"/>
      <c r="C4" s="207"/>
      <c r="D4" s="539" t="s">
        <v>654</v>
      </c>
      <c r="E4" s="539"/>
      <c r="F4" s="539"/>
      <c r="G4" s="539"/>
      <c r="H4" s="539"/>
      <c r="I4" s="539"/>
      <c r="J4" s="539"/>
      <c r="K4" s="539"/>
      <c r="L4" s="539"/>
      <c r="M4" s="539"/>
      <c r="N4" s="539"/>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207"/>
      <c r="EQ4" s="207"/>
      <c r="ER4" s="207"/>
      <c r="ES4" s="207"/>
      <c r="ET4" s="207"/>
      <c r="EU4" s="207"/>
      <c r="EV4" s="207"/>
      <c r="EW4" s="207"/>
      <c r="EX4" s="207"/>
      <c r="EY4" s="207"/>
      <c r="EZ4" s="207"/>
      <c r="FA4" s="207"/>
      <c r="FB4" s="207"/>
      <c r="FC4" s="207"/>
      <c r="FD4" s="207"/>
      <c r="FE4" s="207"/>
      <c r="FF4" s="207"/>
      <c r="FG4" s="207"/>
      <c r="FH4" s="207"/>
      <c r="FI4" s="207"/>
      <c r="FJ4" s="207"/>
      <c r="FK4" s="207"/>
      <c r="FL4" s="207"/>
      <c r="FM4" s="207"/>
      <c r="FN4" s="207"/>
      <c r="FO4" s="207"/>
      <c r="FP4" s="207"/>
      <c r="FQ4" s="207"/>
      <c r="FR4" s="207"/>
      <c r="FS4" s="207"/>
      <c r="FT4" s="207"/>
      <c r="FU4" s="207"/>
      <c r="FV4" s="207"/>
      <c r="FW4" s="207"/>
      <c r="FX4" s="207"/>
      <c r="FY4" s="207"/>
      <c r="FZ4" s="207"/>
      <c r="GA4" s="207"/>
      <c r="GB4" s="207"/>
      <c r="GC4" s="207"/>
      <c r="GD4" s="207"/>
      <c r="GE4" s="207"/>
      <c r="GF4" s="207"/>
      <c r="GG4" s="207"/>
      <c r="GH4" s="207"/>
      <c r="GI4" s="207"/>
      <c r="GJ4" s="207"/>
      <c r="GK4" s="207"/>
      <c r="GL4" s="207"/>
      <c r="GM4" s="207"/>
      <c r="GN4" s="207"/>
      <c r="GO4" s="207"/>
      <c r="GP4" s="207"/>
      <c r="GQ4" s="207"/>
      <c r="GR4" s="207"/>
      <c r="GS4" s="207"/>
      <c r="GT4" s="207"/>
      <c r="GU4" s="207"/>
      <c r="GV4" s="207"/>
      <c r="GW4" s="207"/>
      <c r="GX4" s="207"/>
      <c r="GY4" s="207"/>
      <c r="GZ4" s="207"/>
      <c r="HA4" s="207"/>
      <c r="HB4" s="207"/>
      <c r="HC4" s="207"/>
      <c r="HD4" s="207"/>
      <c r="HE4" s="207"/>
      <c r="HF4" s="207"/>
      <c r="HG4" s="207"/>
      <c r="HH4" s="207"/>
      <c r="HI4" s="207"/>
      <c r="HJ4" s="207"/>
      <c r="HK4" s="207"/>
      <c r="HL4" s="207"/>
      <c r="HM4" s="207"/>
      <c r="HN4" s="207"/>
      <c r="HO4" s="207"/>
      <c r="HP4" s="207"/>
      <c r="HQ4" s="207"/>
      <c r="HR4" s="207"/>
      <c r="HS4" s="207"/>
      <c r="HT4" s="207"/>
      <c r="HU4" s="207"/>
      <c r="HV4" s="207"/>
      <c r="HW4" s="207"/>
      <c r="HX4" s="207"/>
      <c r="HY4" s="207"/>
      <c r="HZ4" s="207"/>
      <c r="IA4" s="207"/>
      <c r="IB4" s="207"/>
      <c r="IC4" s="207"/>
      <c r="ID4" s="207"/>
      <c r="IE4" s="207"/>
      <c r="IF4" s="207"/>
      <c r="IG4" s="207"/>
      <c r="IH4" s="207"/>
      <c r="II4" s="207"/>
      <c r="IJ4" s="207"/>
      <c r="IK4" s="207"/>
      <c r="IL4" s="207"/>
      <c r="IM4" s="207"/>
      <c r="IN4" s="207"/>
      <c r="IO4" s="207"/>
      <c r="IP4" s="207"/>
      <c r="IQ4" s="207"/>
      <c r="IR4" s="207"/>
      <c r="IS4" s="207"/>
      <c r="IT4" s="207"/>
      <c r="IU4" s="207"/>
    </row>
    <row r="5" spans="1:255" ht="15.75" customHeight="1">
      <c r="A5" s="521" t="s">
        <v>369</v>
      </c>
      <c r="B5" s="521"/>
      <c r="C5" s="521"/>
      <c r="D5" s="521"/>
      <c r="E5" s="521"/>
      <c r="F5" s="521"/>
      <c r="G5" s="521"/>
      <c r="H5" s="521"/>
      <c r="I5" s="521"/>
      <c r="J5" s="521"/>
      <c r="K5" s="521"/>
      <c r="L5" s="521"/>
      <c r="M5" s="521"/>
      <c r="N5" s="521"/>
    </row>
    <row r="6" spans="1:255" ht="15.75" customHeight="1">
      <c r="A6" s="521" t="s">
        <v>416</v>
      </c>
      <c r="B6" s="521"/>
      <c r="C6" s="521"/>
      <c r="D6" s="521"/>
      <c r="E6" s="521"/>
      <c r="F6" s="521"/>
      <c r="G6" s="521"/>
      <c r="H6" s="521"/>
      <c r="I6" s="521"/>
      <c r="J6" s="521"/>
      <c r="K6" s="521"/>
      <c r="L6" s="521"/>
      <c r="M6" s="521"/>
      <c r="N6" s="521"/>
    </row>
    <row r="7" spans="1:255" ht="15.75" customHeight="1">
      <c r="A7" s="521" t="s">
        <v>655</v>
      </c>
      <c r="B7" s="521"/>
      <c r="C7" s="521"/>
      <c r="D7" s="521"/>
      <c r="E7" s="521"/>
      <c r="F7" s="521"/>
      <c r="G7" s="521"/>
      <c r="H7" s="521"/>
      <c r="I7" s="521"/>
      <c r="J7" s="521"/>
      <c r="K7" s="521"/>
      <c r="L7" s="521"/>
      <c r="M7" s="521"/>
      <c r="N7" s="521"/>
    </row>
    <row r="8" spans="1:255" ht="15.75" customHeight="1">
      <c r="A8" s="522" t="s">
        <v>667</v>
      </c>
      <c r="B8" s="522"/>
      <c r="C8" s="521">
        <v>2022</v>
      </c>
      <c r="D8" s="521"/>
      <c r="E8" s="521"/>
      <c r="F8" s="521"/>
      <c r="G8" s="521"/>
      <c r="H8" s="521"/>
      <c r="I8" s="521"/>
      <c r="J8" s="521"/>
      <c r="K8" s="521"/>
      <c r="L8" s="521"/>
      <c r="M8" s="523" t="s">
        <v>423</v>
      </c>
      <c r="N8" s="523"/>
    </row>
    <row r="9" spans="1:255" ht="46.5" customHeight="1">
      <c r="A9" s="530" t="s">
        <v>444</v>
      </c>
      <c r="B9" s="527" t="s">
        <v>210</v>
      </c>
      <c r="C9" s="181" t="s">
        <v>256</v>
      </c>
      <c r="D9" s="181" t="s">
        <v>307</v>
      </c>
      <c r="E9" s="181" t="s">
        <v>308</v>
      </c>
      <c r="F9" s="181" t="s">
        <v>309</v>
      </c>
      <c r="G9" s="181" t="s">
        <v>310</v>
      </c>
      <c r="H9" s="181" t="s">
        <v>311</v>
      </c>
      <c r="I9" s="181" t="s">
        <v>312</v>
      </c>
      <c r="J9" s="181" t="s">
        <v>313</v>
      </c>
      <c r="K9" s="181" t="s">
        <v>314</v>
      </c>
      <c r="L9" s="181" t="s">
        <v>176</v>
      </c>
      <c r="M9" s="530" t="s">
        <v>215</v>
      </c>
      <c r="N9" s="530"/>
    </row>
    <row r="10" spans="1:255" ht="59.25" customHeight="1">
      <c r="A10" s="534"/>
      <c r="B10" s="529"/>
      <c r="C10" s="80" t="s">
        <v>207</v>
      </c>
      <c r="D10" s="158" t="s">
        <v>315</v>
      </c>
      <c r="E10" s="158" t="s">
        <v>74</v>
      </c>
      <c r="F10" s="158" t="s">
        <v>366</v>
      </c>
      <c r="G10" s="158" t="s">
        <v>367</v>
      </c>
      <c r="H10" s="158" t="s">
        <v>355</v>
      </c>
      <c r="I10" s="158" t="s">
        <v>75</v>
      </c>
      <c r="J10" s="158" t="s">
        <v>76</v>
      </c>
      <c r="K10" s="158" t="s">
        <v>77</v>
      </c>
      <c r="L10" s="158" t="s">
        <v>365</v>
      </c>
      <c r="M10" s="534"/>
      <c r="N10" s="534"/>
    </row>
    <row r="11" spans="1:255" customFormat="1" ht="77.25" customHeight="1" thickBot="1">
      <c r="A11" s="48">
        <v>45</v>
      </c>
      <c r="B11" s="52" t="s">
        <v>533</v>
      </c>
      <c r="C11" s="180">
        <f>SUM(D11:L11)</f>
        <v>60640</v>
      </c>
      <c r="D11" s="54">
        <v>5476</v>
      </c>
      <c r="E11" s="54">
        <v>46304</v>
      </c>
      <c r="F11" s="54">
        <v>0</v>
      </c>
      <c r="G11" s="54">
        <v>0</v>
      </c>
      <c r="H11" s="54">
        <v>2535</v>
      </c>
      <c r="I11" s="54">
        <v>0</v>
      </c>
      <c r="J11" s="54">
        <v>3650</v>
      </c>
      <c r="K11" s="54">
        <v>1402</v>
      </c>
      <c r="L11" s="54">
        <v>1273</v>
      </c>
      <c r="M11" s="536" t="s">
        <v>538</v>
      </c>
      <c r="N11" s="536"/>
    </row>
    <row r="12" spans="1:255" customFormat="1" ht="77.25" customHeight="1" thickBot="1">
      <c r="A12" s="50">
        <v>46</v>
      </c>
      <c r="B12" s="53" t="s">
        <v>534</v>
      </c>
      <c r="C12" s="178">
        <f>SUM(D12:L12)</f>
        <v>108337</v>
      </c>
      <c r="D12" s="55">
        <v>13598</v>
      </c>
      <c r="E12" s="55">
        <v>68249</v>
      </c>
      <c r="F12" s="55">
        <v>13945</v>
      </c>
      <c r="G12" s="55">
        <v>914</v>
      </c>
      <c r="H12" s="55">
        <v>6902</v>
      </c>
      <c r="I12" s="55">
        <v>40</v>
      </c>
      <c r="J12" s="55">
        <v>97</v>
      </c>
      <c r="K12" s="55">
        <v>3599</v>
      </c>
      <c r="L12" s="55">
        <v>993</v>
      </c>
      <c r="M12" s="537" t="s">
        <v>537</v>
      </c>
      <c r="N12" s="537"/>
    </row>
    <row r="13" spans="1:255" customFormat="1" ht="77.25" customHeight="1">
      <c r="A13" s="49">
        <v>47</v>
      </c>
      <c r="B13" s="58" t="s">
        <v>535</v>
      </c>
      <c r="C13" s="179">
        <f>SUM(D13:L13)</f>
        <v>780296</v>
      </c>
      <c r="D13" s="59">
        <v>34591</v>
      </c>
      <c r="E13" s="59">
        <v>671197</v>
      </c>
      <c r="F13" s="59">
        <v>20906</v>
      </c>
      <c r="G13" s="59">
        <v>49</v>
      </c>
      <c r="H13" s="59">
        <v>7905</v>
      </c>
      <c r="I13" s="59">
        <v>246</v>
      </c>
      <c r="J13" s="59">
        <v>7528</v>
      </c>
      <c r="K13" s="59">
        <v>10452</v>
      </c>
      <c r="L13" s="59">
        <v>27422</v>
      </c>
      <c r="M13" s="518" t="s">
        <v>536</v>
      </c>
      <c r="N13" s="518"/>
    </row>
    <row r="14" spans="1:255" ht="50.25" customHeight="1">
      <c r="A14" s="519" t="s">
        <v>207</v>
      </c>
      <c r="B14" s="519"/>
      <c r="C14" s="252">
        <f t="shared" ref="C14:J14" si="0">SUM(C11:C13)</f>
        <v>949273</v>
      </c>
      <c r="D14" s="252">
        <f t="shared" si="0"/>
        <v>53665</v>
      </c>
      <c r="E14" s="252">
        <f t="shared" si="0"/>
        <v>785750</v>
      </c>
      <c r="F14" s="252">
        <f t="shared" si="0"/>
        <v>34851</v>
      </c>
      <c r="G14" s="252">
        <f t="shared" si="0"/>
        <v>963</v>
      </c>
      <c r="H14" s="252">
        <f t="shared" si="0"/>
        <v>17342</v>
      </c>
      <c r="I14" s="252">
        <f t="shared" si="0"/>
        <v>286</v>
      </c>
      <c r="J14" s="252">
        <f t="shared" si="0"/>
        <v>11275</v>
      </c>
      <c r="K14" s="252">
        <f>SUM(K11:K13)</f>
        <v>15453</v>
      </c>
      <c r="L14" s="252">
        <f>SUM(L11:L13)</f>
        <v>29688</v>
      </c>
      <c r="M14" s="520" t="s">
        <v>204</v>
      </c>
      <c r="N14" s="520"/>
    </row>
    <row r="15" spans="1:255" ht="15" customHeight="1">
      <c r="A15" s="587"/>
      <c r="B15" s="587"/>
      <c r="C15" s="587"/>
      <c r="D15" s="587"/>
      <c r="E15" s="587"/>
      <c r="F15" s="587"/>
      <c r="I15" s="66"/>
      <c r="J15" s="588"/>
      <c r="K15" s="588"/>
      <c r="L15" s="588"/>
      <c r="M15" s="588"/>
      <c r="N15" s="588"/>
    </row>
    <row r="16" spans="1:255">
      <c r="A16" s="7"/>
    </row>
    <row r="17" spans="1:12" ht="16.5">
      <c r="A17" s="7"/>
      <c r="C17" s="131"/>
      <c r="D17" s="131"/>
      <c r="E17" s="131"/>
      <c r="F17" s="131"/>
      <c r="G17" s="131"/>
      <c r="H17" s="131"/>
      <c r="I17" s="131"/>
      <c r="J17" s="131"/>
      <c r="K17" s="131"/>
      <c r="L17" s="131"/>
    </row>
    <row r="18" spans="1:12">
      <c r="A18" s="7"/>
    </row>
    <row r="19" spans="1:12">
      <c r="A19" s="7"/>
    </row>
    <row r="20" spans="1:12">
      <c r="A20" s="7"/>
    </row>
  </sheetData>
  <mergeCells count="38">
    <mergeCell ref="A1:N1"/>
    <mergeCell ref="A2:N2"/>
    <mergeCell ref="A3:N3"/>
    <mergeCell ref="O3:AA3"/>
    <mergeCell ref="AB3:AO3"/>
    <mergeCell ref="A6:N6"/>
    <mergeCell ref="EJ3:EW3"/>
    <mergeCell ref="EX3:FK3"/>
    <mergeCell ref="FL3:FY3"/>
    <mergeCell ref="FZ3:GM3"/>
    <mergeCell ref="BD3:BQ3"/>
    <mergeCell ref="BR3:CE3"/>
    <mergeCell ref="CF3:CS3"/>
    <mergeCell ref="CT3:DG3"/>
    <mergeCell ref="DH3:DU3"/>
    <mergeCell ref="DV3:EI3"/>
    <mergeCell ref="AP3:BC3"/>
    <mergeCell ref="HP3:IC3"/>
    <mergeCell ref="ID3:IQ3"/>
    <mergeCell ref="IR3:IU3"/>
    <mergeCell ref="D4:N4"/>
    <mergeCell ref="A5:N5"/>
    <mergeCell ref="GN3:HA3"/>
    <mergeCell ref="HB3:HO3"/>
    <mergeCell ref="A15:F15"/>
    <mergeCell ref="J15:N15"/>
    <mergeCell ref="A7:N7"/>
    <mergeCell ref="A8:B8"/>
    <mergeCell ref="C8:L8"/>
    <mergeCell ref="M8:N8"/>
    <mergeCell ref="A9:A10"/>
    <mergeCell ref="B9:B10"/>
    <mergeCell ref="M9:N10"/>
    <mergeCell ref="M11:N11"/>
    <mergeCell ref="M12:N12"/>
    <mergeCell ref="M13:N13"/>
    <mergeCell ref="A14:B14"/>
    <mergeCell ref="M14:N14"/>
  </mergeCells>
  <printOptions horizontalCentered="1" verticalCentered="1"/>
  <pageMargins left="0" right="0" top="0" bottom="0" header="0.31496062992125984" footer="0.31496062992125984"/>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6AD11-DAE5-44F2-8063-421D323B4780}">
  <sheetPr>
    <tabColor theme="3" tint="0.39997558519241921"/>
  </sheetPr>
  <dimension ref="A1:K6"/>
  <sheetViews>
    <sheetView tabSelected="1" view="pageBreakPreview" topLeftCell="A2" zoomScaleSheetLayoutView="100" workbookViewId="0">
      <selection activeCell="I73" sqref="I73"/>
    </sheetView>
  </sheetViews>
  <sheetFormatPr defaultColWidth="9" defaultRowHeight="15"/>
  <cols>
    <col min="1" max="1" width="30.625" style="348" customWidth="1"/>
    <col min="2" max="3" width="31.25" style="348" customWidth="1"/>
    <col min="4" max="4" width="30.625" style="348" customWidth="1"/>
    <col min="5" max="16384" width="9" style="348"/>
  </cols>
  <sheetData>
    <row r="1" spans="1:11" s="8" customFormat="1" ht="111.75" customHeight="1">
      <c r="A1" s="471" t="s">
        <v>709</v>
      </c>
      <c r="B1" s="471"/>
      <c r="C1" s="472" t="s">
        <v>708</v>
      </c>
      <c r="D1" s="472"/>
    </row>
    <row r="2" spans="1:11" s="347" customFormat="1" ht="50.25" customHeight="1">
      <c r="A2" s="473"/>
      <c r="B2" s="473"/>
      <c r="C2" s="473"/>
      <c r="D2" s="473"/>
      <c r="E2" s="346"/>
      <c r="F2" s="346"/>
      <c r="G2" s="346"/>
      <c r="H2" s="346"/>
      <c r="I2" s="346"/>
      <c r="J2" s="346"/>
      <c r="K2" s="346"/>
    </row>
    <row r="3" spans="1:11" ht="45" customHeight="1"/>
    <row r="4" spans="1:11" ht="214.9" customHeight="1">
      <c r="B4" s="474" t="s">
        <v>735</v>
      </c>
      <c r="C4" s="475"/>
    </row>
    <row r="5" spans="1:11" ht="67.7" customHeight="1"/>
    <row r="6" spans="1:11" ht="43.5" customHeight="1">
      <c r="A6" s="476" t="s">
        <v>736</v>
      </c>
      <c r="B6" s="476"/>
      <c r="C6" s="476"/>
      <c r="D6" s="476"/>
    </row>
  </sheetData>
  <mergeCells count="5">
    <mergeCell ref="A1:B1"/>
    <mergeCell ref="C1:D1"/>
    <mergeCell ref="A2:D2"/>
    <mergeCell ref="B4:C4"/>
    <mergeCell ref="A6:D6"/>
  </mergeCells>
  <printOptions horizontalCentered="1" verticalCentered="1"/>
  <pageMargins left="0" right="0" top="0" bottom="0" header="0.31496062992125984" footer="0.31496062992125984"/>
  <pageSetup paperSize="9" orientation="landscape" r:id="rId1"/>
  <rowBreaks count="1" manualBreakCount="1">
    <brk id="7"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39997558519241921"/>
  </sheetPr>
  <dimension ref="A1:IT69"/>
  <sheetViews>
    <sheetView tabSelected="1" view="pageBreakPreview" topLeftCell="A58" zoomScaleSheetLayoutView="100" workbookViewId="0">
      <selection activeCell="I73" sqref="I73"/>
    </sheetView>
  </sheetViews>
  <sheetFormatPr defaultColWidth="9.125" defaultRowHeight="14.25"/>
  <cols>
    <col min="1" max="1" width="5.75" style="13" customWidth="1"/>
    <col min="2" max="2" width="35.75" style="7" customWidth="1"/>
    <col min="3" max="12" width="9.25" style="7" customWidth="1"/>
    <col min="13" max="13" width="35.75" style="7" customWidth="1"/>
    <col min="14" max="14" width="5.75" style="7" customWidth="1"/>
    <col min="15" max="16384" width="9.125" style="7"/>
  </cols>
  <sheetData>
    <row r="1" spans="1:254" s="3" customFormat="1" ht="15">
      <c r="A1" s="538"/>
      <c r="B1" s="538"/>
      <c r="C1" s="538"/>
      <c r="D1" s="538"/>
      <c r="E1" s="538"/>
      <c r="F1" s="538"/>
      <c r="G1" s="538"/>
      <c r="H1" s="538"/>
      <c r="I1" s="538"/>
      <c r="J1" s="538"/>
      <c r="K1" s="538"/>
      <c r="L1" s="538"/>
      <c r="M1" s="538"/>
      <c r="N1" s="538"/>
    </row>
    <row r="2" spans="1:254" ht="18">
      <c r="A2" s="539" t="s">
        <v>368</v>
      </c>
      <c r="B2" s="539"/>
      <c r="C2" s="539"/>
      <c r="D2" s="539"/>
      <c r="E2" s="539"/>
      <c r="F2" s="539"/>
      <c r="G2" s="539"/>
      <c r="H2" s="539"/>
      <c r="I2" s="539"/>
      <c r="J2" s="539"/>
      <c r="K2" s="539"/>
      <c r="L2" s="539"/>
      <c r="M2" s="539"/>
      <c r="N2" s="539"/>
    </row>
    <row r="3" spans="1:254" ht="18">
      <c r="A3" s="539" t="s">
        <v>102</v>
      </c>
      <c r="B3" s="539"/>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row>
    <row r="4" spans="1:254" ht="18">
      <c r="A4" s="539" t="s">
        <v>656</v>
      </c>
      <c r="B4" s="539"/>
      <c r="C4" s="539"/>
      <c r="D4" s="539"/>
      <c r="E4" s="539"/>
      <c r="F4" s="539"/>
      <c r="G4" s="539"/>
      <c r="H4" s="539"/>
      <c r="I4" s="539"/>
      <c r="J4" s="539"/>
      <c r="K4" s="539"/>
      <c r="L4" s="539"/>
      <c r="M4" s="539"/>
      <c r="N4" s="539"/>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207"/>
      <c r="EQ4" s="207"/>
      <c r="ER4" s="207"/>
      <c r="ES4" s="207"/>
      <c r="ET4" s="207"/>
      <c r="EU4" s="207"/>
      <c r="EV4" s="207"/>
      <c r="EW4" s="207"/>
      <c r="EX4" s="207"/>
      <c r="EY4" s="207"/>
      <c r="EZ4" s="207"/>
      <c r="FA4" s="207"/>
      <c r="FB4" s="207"/>
      <c r="FC4" s="207"/>
      <c r="FD4" s="207"/>
      <c r="FE4" s="207"/>
      <c r="FF4" s="207"/>
      <c r="FG4" s="207"/>
      <c r="FH4" s="207"/>
      <c r="FI4" s="207"/>
      <c r="FJ4" s="207"/>
      <c r="FK4" s="207"/>
      <c r="FL4" s="207"/>
      <c r="FM4" s="207"/>
      <c r="FN4" s="207"/>
      <c r="FO4" s="207"/>
      <c r="FP4" s="207"/>
      <c r="FQ4" s="207"/>
      <c r="FR4" s="207"/>
      <c r="FS4" s="207"/>
      <c r="FT4" s="207"/>
      <c r="FU4" s="207"/>
      <c r="FV4" s="207"/>
      <c r="FW4" s="207"/>
      <c r="FX4" s="207"/>
      <c r="FY4" s="207"/>
      <c r="FZ4" s="207"/>
      <c r="GA4" s="207"/>
      <c r="GB4" s="207"/>
      <c r="GC4" s="207"/>
      <c r="GD4" s="207"/>
      <c r="GE4" s="207"/>
      <c r="GF4" s="207"/>
      <c r="GG4" s="207"/>
      <c r="GH4" s="207"/>
      <c r="GI4" s="207"/>
      <c r="GJ4" s="207"/>
      <c r="GK4" s="207"/>
      <c r="GL4" s="207"/>
      <c r="GM4" s="207"/>
      <c r="GN4" s="207"/>
      <c r="GO4" s="207"/>
      <c r="GP4" s="207"/>
      <c r="GQ4" s="207"/>
      <c r="GR4" s="207"/>
      <c r="GS4" s="207"/>
      <c r="GT4" s="207"/>
      <c r="GU4" s="207"/>
      <c r="GV4" s="207"/>
      <c r="GW4" s="207"/>
      <c r="GX4" s="207"/>
      <c r="GY4" s="207"/>
      <c r="GZ4" s="207"/>
      <c r="HA4" s="207"/>
      <c r="HB4" s="207"/>
      <c r="HC4" s="207"/>
      <c r="HD4" s="207"/>
      <c r="HE4" s="207"/>
      <c r="HF4" s="207"/>
      <c r="HG4" s="207"/>
      <c r="HH4" s="207"/>
      <c r="HI4" s="207"/>
      <c r="HJ4" s="207"/>
      <c r="HK4" s="207"/>
      <c r="HL4" s="207"/>
      <c r="HM4" s="207"/>
      <c r="HN4" s="207"/>
      <c r="HO4" s="207"/>
      <c r="HP4" s="207"/>
      <c r="HQ4" s="207"/>
      <c r="HR4" s="207"/>
      <c r="HS4" s="207"/>
      <c r="HT4" s="207"/>
      <c r="HU4" s="207"/>
      <c r="HV4" s="207"/>
      <c r="HW4" s="207"/>
      <c r="HX4" s="207"/>
      <c r="HY4" s="207"/>
      <c r="HZ4" s="207"/>
      <c r="IA4" s="207"/>
      <c r="IB4" s="207"/>
      <c r="IC4" s="207"/>
      <c r="ID4" s="207"/>
      <c r="IE4" s="207"/>
      <c r="IF4" s="207"/>
      <c r="IG4" s="207"/>
      <c r="IH4" s="207"/>
      <c r="II4" s="207"/>
      <c r="IJ4" s="207"/>
      <c r="IK4" s="207"/>
      <c r="IL4" s="207"/>
      <c r="IM4" s="207"/>
      <c r="IN4" s="207"/>
      <c r="IO4" s="207"/>
      <c r="IP4" s="207"/>
      <c r="IQ4" s="207"/>
      <c r="IR4" s="207"/>
      <c r="IS4" s="207"/>
      <c r="IT4" s="207"/>
    </row>
    <row r="5" spans="1:254" ht="15.75">
      <c r="A5" s="521" t="s">
        <v>369</v>
      </c>
      <c r="B5" s="521"/>
      <c r="C5" s="521"/>
      <c r="D5" s="521"/>
      <c r="E5" s="521"/>
      <c r="F5" s="521"/>
      <c r="G5" s="521"/>
      <c r="H5" s="521"/>
      <c r="I5" s="521"/>
      <c r="J5" s="521"/>
      <c r="K5" s="521"/>
      <c r="L5" s="521"/>
      <c r="M5" s="521"/>
      <c r="N5" s="521"/>
    </row>
    <row r="6" spans="1:254" ht="15.75">
      <c r="A6" s="521" t="s">
        <v>416</v>
      </c>
      <c r="B6" s="521"/>
      <c r="C6" s="521"/>
      <c r="D6" s="521"/>
      <c r="E6" s="521"/>
      <c r="F6" s="521"/>
      <c r="G6" s="521"/>
      <c r="H6" s="521"/>
      <c r="I6" s="521"/>
      <c r="J6" s="521"/>
      <c r="K6" s="521"/>
      <c r="L6" s="521"/>
      <c r="M6" s="521"/>
      <c r="N6" s="521"/>
    </row>
    <row r="7" spans="1:254" ht="15.75">
      <c r="A7" s="521" t="s">
        <v>657</v>
      </c>
      <c r="B7" s="521"/>
      <c r="C7" s="521"/>
      <c r="D7" s="521"/>
      <c r="E7" s="521"/>
      <c r="F7" s="521"/>
      <c r="G7" s="521"/>
      <c r="H7" s="521"/>
      <c r="I7" s="521"/>
      <c r="J7" s="521"/>
      <c r="K7" s="521"/>
      <c r="L7" s="521"/>
      <c r="M7" s="521"/>
      <c r="N7" s="521"/>
    </row>
    <row r="8" spans="1:254" ht="15.75">
      <c r="A8" s="522" t="s">
        <v>668</v>
      </c>
      <c r="B8" s="522"/>
      <c r="C8" s="521">
        <v>2022</v>
      </c>
      <c r="D8" s="521"/>
      <c r="E8" s="521"/>
      <c r="F8" s="521"/>
      <c r="G8" s="521"/>
      <c r="H8" s="521"/>
      <c r="I8" s="521"/>
      <c r="J8" s="521"/>
      <c r="K8" s="521"/>
      <c r="L8" s="521"/>
      <c r="M8" s="523" t="s">
        <v>424</v>
      </c>
      <c r="N8" s="523"/>
    </row>
    <row r="9" spans="1:254" ht="36">
      <c r="A9" s="530" t="s">
        <v>444</v>
      </c>
      <c r="B9" s="527" t="s">
        <v>210</v>
      </c>
      <c r="C9" s="181" t="s">
        <v>256</v>
      </c>
      <c r="D9" s="244" t="s">
        <v>307</v>
      </c>
      <c r="E9" s="244" t="s">
        <v>308</v>
      </c>
      <c r="F9" s="244" t="s">
        <v>309</v>
      </c>
      <c r="G9" s="244" t="s">
        <v>310</v>
      </c>
      <c r="H9" s="244" t="s">
        <v>311</v>
      </c>
      <c r="I9" s="244" t="s">
        <v>312</v>
      </c>
      <c r="J9" s="244" t="s">
        <v>313</v>
      </c>
      <c r="K9" s="244" t="s">
        <v>314</v>
      </c>
      <c r="L9" s="244" t="s">
        <v>176</v>
      </c>
      <c r="M9" s="583" t="s">
        <v>215</v>
      </c>
      <c r="N9" s="584"/>
    </row>
    <row r="10" spans="1:254" ht="69.75" customHeight="1">
      <c r="A10" s="534"/>
      <c r="B10" s="529"/>
      <c r="C10" s="80" t="s">
        <v>207</v>
      </c>
      <c r="D10" s="158" t="s">
        <v>315</v>
      </c>
      <c r="E10" s="158" t="s">
        <v>74</v>
      </c>
      <c r="F10" s="158" t="s">
        <v>366</v>
      </c>
      <c r="G10" s="158" t="s">
        <v>367</v>
      </c>
      <c r="H10" s="158" t="s">
        <v>355</v>
      </c>
      <c r="I10" s="158" t="s">
        <v>75</v>
      </c>
      <c r="J10" s="158" t="s">
        <v>76</v>
      </c>
      <c r="K10" s="158" t="s">
        <v>77</v>
      </c>
      <c r="L10" s="158" t="s">
        <v>365</v>
      </c>
      <c r="M10" s="585"/>
      <c r="N10" s="586"/>
    </row>
    <row r="11" spans="1:254" customFormat="1" ht="23.25" customHeight="1" thickBot="1">
      <c r="A11" s="191">
        <v>4511</v>
      </c>
      <c r="B11" s="259" t="s">
        <v>559</v>
      </c>
      <c r="C11" s="180">
        <f>SUM(D11:L11)</f>
        <v>8252</v>
      </c>
      <c r="D11" s="62">
        <v>247</v>
      </c>
      <c r="E11" s="62">
        <v>7890</v>
      </c>
      <c r="F11" s="62">
        <v>0</v>
      </c>
      <c r="G11" s="62">
        <v>0</v>
      </c>
      <c r="H11" s="62">
        <v>0</v>
      </c>
      <c r="I11" s="62">
        <v>0</v>
      </c>
      <c r="J11" s="62">
        <v>115</v>
      </c>
      <c r="K11" s="62">
        <v>0</v>
      </c>
      <c r="L11" s="62">
        <v>0</v>
      </c>
      <c r="M11" s="557" t="s">
        <v>558</v>
      </c>
      <c r="N11" s="557"/>
    </row>
    <row r="12" spans="1:254" customFormat="1" ht="26.25" customHeight="1" thickBot="1">
      <c r="A12" s="189">
        <v>4512</v>
      </c>
      <c r="B12" s="261" t="s">
        <v>560</v>
      </c>
      <c r="C12" s="304">
        <f t="shared" ref="C12:C68" si="0">SUM(D12:L12)</f>
        <v>39602</v>
      </c>
      <c r="D12" s="140">
        <v>3268</v>
      </c>
      <c r="E12" s="140">
        <v>32840</v>
      </c>
      <c r="F12" s="140">
        <v>0</v>
      </c>
      <c r="G12" s="140">
        <v>0</v>
      </c>
      <c r="H12" s="140">
        <v>0</v>
      </c>
      <c r="I12" s="140">
        <v>0</v>
      </c>
      <c r="J12" s="140">
        <v>3494</v>
      </c>
      <c r="K12" s="140">
        <v>0</v>
      </c>
      <c r="L12" s="140">
        <v>0</v>
      </c>
      <c r="M12" s="546" t="s">
        <v>561</v>
      </c>
      <c r="N12" s="546"/>
    </row>
    <row r="13" spans="1:254" customFormat="1" ht="20.25" thickBot="1">
      <c r="A13" s="188">
        <v>4519</v>
      </c>
      <c r="B13" s="263" t="s">
        <v>718</v>
      </c>
      <c r="C13" s="180">
        <f t="shared" si="0"/>
        <v>0</v>
      </c>
      <c r="D13" s="57">
        <v>0</v>
      </c>
      <c r="E13" s="57">
        <v>0</v>
      </c>
      <c r="F13" s="57">
        <v>0</v>
      </c>
      <c r="G13" s="57">
        <v>0</v>
      </c>
      <c r="H13" s="57">
        <v>0</v>
      </c>
      <c r="I13" s="57">
        <v>0</v>
      </c>
      <c r="J13" s="57">
        <v>0</v>
      </c>
      <c r="K13" s="57">
        <v>0</v>
      </c>
      <c r="L13" s="57">
        <v>0</v>
      </c>
      <c r="M13" s="556" t="s">
        <v>719</v>
      </c>
      <c r="N13" s="556"/>
    </row>
    <row r="14" spans="1:254" customFormat="1" ht="20.25" thickBot="1">
      <c r="A14" s="189">
        <v>4531</v>
      </c>
      <c r="B14" s="261" t="s">
        <v>562</v>
      </c>
      <c r="C14" s="304">
        <f t="shared" si="0"/>
        <v>6930</v>
      </c>
      <c r="D14" s="140">
        <v>1837</v>
      </c>
      <c r="E14" s="140">
        <v>0</v>
      </c>
      <c r="F14" s="140">
        <v>0</v>
      </c>
      <c r="G14" s="140">
        <v>0</v>
      </c>
      <c r="H14" s="140">
        <v>2514</v>
      </c>
      <c r="I14" s="140">
        <v>0</v>
      </c>
      <c r="J14" s="140">
        <v>0</v>
      </c>
      <c r="K14" s="140">
        <v>1378</v>
      </c>
      <c r="L14" s="140">
        <v>1201</v>
      </c>
      <c r="M14" s="546" t="s">
        <v>608</v>
      </c>
      <c r="N14" s="546"/>
    </row>
    <row r="15" spans="1:254" customFormat="1" ht="20.25" thickBot="1">
      <c r="A15" s="188">
        <v>4532</v>
      </c>
      <c r="B15" s="263" t="s">
        <v>563</v>
      </c>
      <c r="C15" s="180">
        <f t="shared" si="0"/>
        <v>4686</v>
      </c>
      <c r="D15" s="57">
        <v>124</v>
      </c>
      <c r="E15" s="57">
        <v>4562</v>
      </c>
      <c r="F15" s="57">
        <v>0</v>
      </c>
      <c r="G15" s="57">
        <v>0</v>
      </c>
      <c r="H15" s="57">
        <v>0</v>
      </c>
      <c r="I15" s="57">
        <v>0</v>
      </c>
      <c r="J15" s="57">
        <v>0</v>
      </c>
      <c r="K15" s="57">
        <v>0</v>
      </c>
      <c r="L15" s="57">
        <v>0</v>
      </c>
      <c r="M15" s="556" t="s">
        <v>607</v>
      </c>
      <c r="N15" s="556"/>
    </row>
    <row r="16" spans="1:254" customFormat="1" ht="20.25" thickBot="1">
      <c r="A16" s="189">
        <v>4539</v>
      </c>
      <c r="B16" s="261" t="s">
        <v>564</v>
      </c>
      <c r="C16" s="304">
        <f t="shared" si="0"/>
        <v>1169</v>
      </c>
      <c r="D16" s="140">
        <v>0</v>
      </c>
      <c r="E16" s="140">
        <v>1012</v>
      </c>
      <c r="F16" s="140">
        <v>0</v>
      </c>
      <c r="G16" s="140">
        <v>0</v>
      </c>
      <c r="H16" s="140">
        <v>21</v>
      </c>
      <c r="I16" s="140">
        <v>0</v>
      </c>
      <c r="J16" s="140">
        <v>40</v>
      </c>
      <c r="K16" s="140">
        <v>24</v>
      </c>
      <c r="L16" s="140">
        <v>72</v>
      </c>
      <c r="M16" s="546" t="s">
        <v>606</v>
      </c>
      <c r="N16" s="546"/>
    </row>
    <row r="17" spans="1:14" customFormat="1" ht="15" thickBot="1">
      <c r="A17" s="188">
        <v>4610</v>
      </c>
      <c r="B17" s="263" t="s">
        <v>539</v>
      </c>
      <c r="C17" s="180">
        <f t="shared" si="0"/>
        <v>19007</v>
      </c>
      <c r="D17" s="57">
        <v>5902</v>
      </c>
      <c r="E17" s="57">
        <v>7720</v>
      </c>
      <c r="F17" s="57">
        <v>215</v>
      </c>
      <c r="G17" s="57">
        <v>0</v>
      </c>
      <c r="H17" s="57">
        <v>4308</v>
      </c>
      <c r="I17" s="57">
        <v>0</v>
      </c>
      <c r="J17" s="57">
        <v>0</v>
      </c>
      <c r="K17" s="57">
        <v>862</v>
      </c>
      <c r="L17" s="57">
        <v>0</v>
      </c>
      <c r="M17" s="556" t="s">
        <v>548</v>
      </c>
      <c r="N17" s="556"/>
    </row>
    <row r="18" spans="1:14" customFormat="1" ht="15" thickBot="1">
      <c r="A18" s="189">
        <v>4620</v>
      </c>
      <c r="B18" s="261" t="s">
        <v>565</v>
      </c>
      <c r="C18" s="304">
        <f t="shared" si="0"/>
        <v>5804</v>
      </c>
      <c r="D18" s="140">
        <v>0</v>
      </c>
      <c r="E18" s="140">
        <v>4083</v>
      </c>
      <c r="F18" s="140">
        <v>1665</v>
      </c>
      <c r="G18" s="140">
        <v>0</v>
      </c>
      <c r="H18" s="140">
        <v>6</v>
      </c>
      <c r="I18" s="140">
        <v>0</v>
      </c>
      <c r="J18" s="140">
        <v>50</v>
      </c>
      <c r="K18" s="140">
        <v>0</v>
      </c>
      <c r="L18" s="140">
        <v>0</v>
      </c>
      <c r="M18" s="546" t="s">
        <v>605</v>
      </c>
      <c r="N18" s="546"/>
    </row>
    <row r="19" spans="1:14" customFormat="1" ht="15" thickBot="1">
      <c r="A19" s="188">
        <v>4631</v>
      </c>
      <c r="B19" s="263" t="s">
        <v>540</v>
      </c>
      <c r="C19" s="180">
        <f t="shared" si="0"/>
        <v>464</v>
      </c>
      <c r="D19" s="57">
        <v>21</v>
      </c>
      <c r="E19" s="57">
        <v>285</v>
      </c>
      <c r="F19" s="57">
        <v>0</v>
      </c>
      <c r="G19" s="57">
        <v>0</v>
      </c>
      <c r="H19" s="57">
        <v>0</v>
      </c>
      <c r="I19" s="57">
        <v>40</v>
      </c>
      <c r="J19" s="57">
        <v>15</v>
      </c>
      <c r="K19" s="57">
        <v>0</v>
      </c>
      <c r="L19" s="57">
        <v>103</v>
      </c>
      <c r="M19" s="556" t="s">
        <v>549</v>
      </c>
      <c r="N19" s="556"/>
    </row>
    <row r="20" spans="1:14" customFormat="1" ht="15" thickBot="1">
      <c r="A20" s="189">
        <v>4632</v>
      </c>
      <c r="B20" s="261" t="s">
        <v>609</v>
      </c>
      <c r="C20" s="304">
        <f t="shared" si="0"/>
        <v>11937</v>
      </c>
      <c r="D20" s="140">
        <v>0</v>
      </c>
      <c r="E20" s="140">
        <v>0</v>
      </c>
      <c r="F20" s="140">
        <v>11096</v>
      </c>
      <c r="G20" s="140">
        <v>841</v>
      </c>
      <c r="H20" s="140">
        <v>0</v>
      </c>
      <c r="I20" s="140">
        <v>0</v>
      </c>
      <c r="J20" s="140">
        <v>0</v>
      </c>
      <c r="K20" s="140">
        <v>0</v>
      </c>
      <c r="L20" s="140">
        <v>0</v>
      </c>
      <c r="M20" s="546" t="s">
        <v>604</v>
      </c>
      <c r="N20" s="546"/>
    </row>
    <row r="21" spans="1:14" customFormat="1" ht="30" thickBot="1">
      <c r="A21" s="188">
        <v>4641</v>
      </c>
      <c r="B21" s="263" t="s">
        <v>610</v>
      </c>
      <c r="C21" s="180">
        <f t="shared" si="0"/>
        <v>559</v>
      </c>
      <c r="D21" s="57">
        <v>72</v>
      </c>
      <c r="E21" s="57">
        <v>375</v>
      </c>
      <c r="F21" s="57">
        <v>0</v>
      </c>
      <c r="G21" s="57">
        <v>0</v>
      </c>
      <c r="H21" s="57">
        <v>0</v>
      </c>
      <c r="I21" s="57">
        <v>0</v>
      </c>
      <c r="J21" s="57">
        <v>22</v>
      </c>
      <c r="K21" s="57">
        <v>60</v>
      </c>
      <c r="L21" s="57">
        <v>30</v>
      </c>
      <c r="M21" s="556" t="s">
        <v>603</v>
      </c>
      <c r="N21" s="556"/>
    </row>
    <row r="22" spans="1:14" customFormat="1" ht="20.25" thickBot="1">
      <c r="A22" s="189">
        <v>4647</v>
      </c>
      <c r="B22" s="261" t="s">
        <v>611</v>
      </c>
      <c r="C22" s="304">
        <f t="shared" si="0"/>
        <v>379</v>
      </c>
      <c r="D22" s="140">
        <v>71</v>
      </c>
      <c r="E22" s="140">
        <v>0</v>
      </c>
      <c r="F22" s="140">
        <v>0</v>
      </c>
      <c r="G22" s="140">
        <v>0</v>
      </c>
      <c r="H22" s="140">
        <v>166</v>
      </c>
      <c r="I22" s="140">
        <v>0</v>
      </c>
      <c r="J22" s="140">
        <v>0</v>
      </c>
      <c r="K22" s="140">
        <v>142</v>
      </c>
      <c r="L22" s="140">
        <v>0</v>
      </c>
      <c r="M22" s="546" t="s">
        <v>602</v>
      </c>
      <c r="N22" s="546"/>
    </row>
    <row r="23" spans="1:14" customFormat="1" ht="39.75" thickBot="1">
      <c r="A23" s="188">
        <v>4648</v>
      </c>
      <c r="B23" s="263" t="s">
        <v>612</v>
      </c>
      <c r="C23" s="180">
        <f t="shared" si="0"/>
        <v>40761</v>
      </c>
      <c r="D23" s="57">
        <v>4208</v>
      </c>
      <c r="E23" s="57">
        <v>32654</v>
      </c>
      <c r="F23" s="57">
        <v>969</v>
      </c>
      <c r="G23" s="57">
        <v>0</v>
      </c>
      <c r="H23" s="57">
        <v>632</v>
      </c>
      <c r="I23" s="57">
        <v>0</v>
      </c>
      <c r="J23" s="57">
        <v>0</v>
      </c>
      <c r="K23" s="57">
        <v>2104</v>
      </c>
      <c r="L23" s="57">
        <v>194</v>
      </c>
      <c r="M23" s="556" t="s">
        <v>601</v>
      </c>
      <c r="N23" s="556"/>
    </row>
    <row r="24" spans="1:14" s="367" customFormat="1" ht="20.25" thickBot="1">
      <c r="A24" s="189">
        <v>4651</v>
      </c>
      <c r="B24" s="261" t="s">
        <v>613</v>
      </c>
      <c r="C24" s="304">
        <f t="shared" si="0"/>
        <v>0</v>
      </c>
      <c r="D24" s="140">
        <v>0</v>
      </c>
      <c r="E24" s="140">
        <v>0</v>
      </c>
      <c r="F24" s="140">
        <v>0</v>
      </c>
      <c r="G24" s="140">
        <v>0</v>
      </c>
      <c r="H24" s="140">
        <v>0</v>
      </c>
      <c r="I24" s="140">
        <v>0</v>
      </c>
      <c r="J24" s="140">
        <v>0</v>
      </c>
      <c r="K24" s="140">
        <v>0</v>
      </c>
      <c r="L24" s="140">
        <v>0</v>
      </c>
      <c r="M24" s="546" t="s">
        <v>600</v>
      </c>
      <c r="N24" s="546"/>
    </row>
    <row r="25" spans="1:14" customFormat="1" ht="20.25" thickBot="1">
      <c r="A25" s="340">
        <v>4652</v>
      </c>
      <c r="B25" s="420" t="s">
        <v>614</v>
      </c>
      <c r="C25" s="422">
        <f t="shared" si="0"/>
        <v>4020</v>
      </c>
      <c r="D25" s="421">
        <v>171</v>
      </c>
      <c r="E25" s="421">
        <v>3757</v>
      </c>
      <c r="F25" s="421">
        <v>0</v>
      </c>
      <c r="G25" s="421">
        <v>0</v>
      </c>
      <c r="H25" s="421">
        <v>0</v>
      </c>
      <c r="I25" s="421">
        <v>0</v>
      </c>
      <c r="J25" s="421">
        <v>0</v>
      </c>
      <c r="K25" s="421">
        <v>0</v>
      </c>
      <c r="L25" s="421">
        <v>92</v>
      </c>
      <c r="M25" s="579" t="s">
        <v>599</v>
      </c>
      <c r="N25" s="579"/>
    </row>
    <row r="26" spans="1:14" s="367" customFormat="1" ht="15" thickBot="1">
      <c r="A26" s="189">
        <v>4653</v>
      </c>
      <c r="B26" s="261" t="s">
        <v>615</v>
      </c>
      <c r="C26" s="304">
        <f t="shared" si="0"/>
        <v>676</v>
      </c>
      <c r="D26" s="140">
        <v>676</v>
      </c>
      <c r="E26" s="140">
        <v>0</v>
      </c>
      <c r="F26" s="140">
        <v>0</v>
      </c>
      <c r="G26" s="140">
        <v>0</v>
      </c>
      <c r="H26" s="140">
        <v>0</v>
      </c>
      <c r="I26" s="140">
        <v>0</v>
      </c>
      <c r="J26" s="140">
        <v>0</v>
      </c>
      <c r="K26" s="140">
        <v>0</v>
      </c>
      <c r="L26" s="140">
        <v>0</v>
      </c>
      <c r="M26" s="546" t="s">
        <v>598</v>
      </c>
      <c r="N26" s="546"/>
    </row>
    <row r="27" spans="1:14" customFormat="1" ht="15" thickBot="1">
      <c r="A27" s="340">
        <v>4659</v>
      </c>
      <c r="B27" s="420" t="s">
        <v>616</v>
      </c>
      <c r="C27" s="422">
        <f t="shared" si="0"/>
        <v>5589</v>
      </c>
      <c r="D27" s="421">
        <v>1386</v>
      </c>
      <c r="E27" s="421">
        <v>3606</v>
      </c>
      <c r="F27" s="421">
        <v>0</v>
      </c>
      <c r="G27" s="421">
        <v>0</v>
      </c>
      <c r="H27" s="421">
        <v>382</v>
      </c>
      <c r="I27" s="421">
        <v>0</v>
      </c>
      <c r="J27" s="421">
        <v>0</v>
      </c>
      <c r="K27" s="421">
        <v>116</v>
      </c>
      <c r="L27" s="421">
        <v>99</v>
      </c>
      <c r="M27" s="579" t="s">
        <v>550</v>
      </c>
      <c r="N27" s="579"/>
    </row>
    <row r="28" spans="1:14" s="367" customFormat="1" ht="20.25" thickBot="1">
      <c r="A28" s="189">
        <v>4661</v>
      </c>
      <c r="B28" s="261" t="s">
        <v>617</v>
      </c>
      <c r="C28" s="304">
        <f t="shared" si="0"/>
        <v>2190</v>
      </c>
      <c r="D28" s="140">
        <v>87</v>
      </c>
      <c r="E28" s="140">
        <v>1659</v>
      </c>
      <c r="F28" s="140">
        <v>0</v>
      </c>
      <c r="G28" s="140">
        <v>0</v>
      </c>
      <c r="H28" s="140">
        <v>0</v>
      </c>
      <c r="I28" s="140">
        <v>0</v>
      </c>
      <c r="J28" s="140">
        <v>0</v>
      </c>
      <c r="K28" s="140">
        <v>84</v>
      </c>
      <c r="L28" s="140">
        <v>360</v>
      </c>
      <c r="M28" s="546" t="s">
        <v>597</v>
      </c>
      <c r="N28" s="546"/>
    </row>
    <row r="29" spans="1:14" customFormat="1" ht="15" thickBot="1">
      <c r="A29" s="340">
        <v>4662</v>
      </c>
      <c r="B29" s="420" t="s">
        <v>541</v>
      </c>
      <c r="C29" s="422">
        <f t="shared" si="0"/>
        <v>0</v>
      </c>
      <c r="D29" s="421">
        <v>0</v>
      </c>
      <c r="E29" s="421">
        <v>0</v>
      </c>
      <c r="F29" s="421">
        <v>0</v>
      </c>
      <c r="G29" s="421">
        <v>0</v>
      </c>
      <c r="H29" s="421">
        <v>0</v>
      </c>
      <c r="I29" s="421">
        <v>0</v>
      </c>
      <c r="J29" s="421">
        <v>0</v>
      </c>
      <c r="K29" s="421">
        <v>0</v>
      </c>
      <c r="L29" s="421">
        <v>0</v>
      </c>
      <c r="M29" s="579" t="s">
        <v>551</v>
      </c>
      <c r="N29" s="579"/>
    </row>
    <row r="30" spans="1:14" s="367" customFormat="1" ht="20.25" thickBot="1">
      <c r="A30" s="189">
        <v>4663</v>
      </c>
      <c r="B30" s="261" t="s">
        <v>618</v>
      </c>
      <c r="C30" s="304">
        <f t="shared" si="0"/>
        <v>6179</v>
      </c>
      <c r="D30" s="140">
        <v>795</v>
      </c>
      <c r="E30" s="140">
        <v>3997</v>
      </c>
      <c r="F30" s="140">
        <v>0</v>
      </c>
      <c r="G30" s="140">
        <v>0</v>
      </c>
      <c r="H30" s="140">
        <v>1318</v>
      </c>
      <c r="I30" s="140">
        <v>0</v>
      </c>
      <c r="J30" s="140">
        <v>0</v>
      </c>
      <c r="K30" s="140">
        <v>0</v>
      </c>
      <c r="L30" s="140">
        <v>69</v>
      </c>
      <c r="M30" s="546" t="s">
        <v>596</v>
      </c>
      <c r="N30" s="546"/>
    </row>
    <row r="31" spans="1:14" customFormat="1" ht="14.65" customHeight="1" thickBot="1">
      <c r="A31" s="340">
        <v>4669</v>
      </c>
      <c r="B31" s="420" t="s">
        <v>728</v>
      </c>
      <c r="C31" s="422">
        <f t="shared" si="0"/>
        <v>0</v>
      </c>
      <c r="D31" s="421">
        <v>0</v>
      </c>
      <c r="E31" s="421">
        <v>0</v>
      </c>
      <c r="F31" s="421">
        <v>0</v>
      </c>
      <c r="G31" s="421">
        <v>0</v>
      </c>
      <c r="H31" s="421">
        <v>0</v>
      </c>
      <c r="I31" s="421">
        <v>0</v>
      </c>
      <c r="J31" s="421">
        <v>0</v>
      </c>
      <c r="K31" s="421">
        <v>0</v>
      </c>
      <c r="L31" s="421">
        <v>0</v>
      </c>
      <c r="M31" s="579" t="s">
        <v>729</v>
      </c>
      <c r="N31" s="579"/>
    </row>
    <row r="32" spans="1:14" s="367" customFormat="1" ht="15" thickBot="1">
      <c r="A32" s="189">
        <v>4690</v>
      </c>
      <c r="B32" s="261" t="s">
        <v>542</v>
      </c>
      <c r="C32" s="304">
        <f t="shared" si="0"/>
        <v>2097</v>
      </c>
      <c r="D32" s="140">
        <v>0</v>
      </c>
      <c r="E32" s="140">
        <v>2097</v>
      </c>
      <c r="F32" s="140">
        <v>0</v>
      </c>
      <c r="G32" s="140">
        <v>0</v>
      </c>
      <c r="H32" s="140">
        <v>0</v>
      </c>
      <c r="I32" s="140">
        <v>0</v>
      </c>
      <c r="J32" s="140">
        <v>0</v>
      </c>
      <c r="K32" s="140">
        <v>0</v>
      </c>
      <c r="L32" s="140">
        <v>0</v>
      </c>
      <c r="M32" s="546" t="s">
        <v>552</v>
      </c>
      <c r="N32" s="546"/>
    </row>
    <row r="33" spans="1:14" customFormat="1" ht="15" thickBot="1">
      <c r="A33" s="340">
        <v>4691</v>
      </c>
      <c r="B33" s="420" t="s">
        <v>619</v>
      </c>
      <c r="C33" s="422">
        <f t="shared" si="0"/>
        <v>4359</v>
      </c>
      <c r="D33" s="421">
        <v>142</v>
      </c>
      <c r="E33" s="421">
        <v>4045</v>
      </c>
      <c r="F33" s="421">
        <v>0</v>
      </c>
      <c r="G33" s="421">
        <v>0</v>
      </c>
      <c r="H33" s="421">
        <v>11</v>
      </c>
      <c r="I33" s="421">
        <v>0</v>
      </c>
      <c r="J33" s="421">
        <v>0</v>
      </c>
      <c r="K33" s="421">
        <v>139</v>
      </c>
      <c r="L33" s="421">
        <v>22</v>
      </c>
      <c r="M33" s="579" t="s">
        <v>595</v>
      </c>
      <c r="N33" s="579"/>
    </row>
    <row r="34" spans="1:14" s="367" customFormat="1" ht="20.25" customHeight="1" thickBot="1">
      <c r="A34" s="189">
        <v>4692</v>
      </c>
      <c r="B34" s="261" t="s">
        <v>620</v>
      </c>
      <c r="C34" s="304">
        <f t="shared" si="0"/>
        <v>4313</v>
      </c>
      <c r="D34" s="140">
        <v>67</v>
      </c>
      <c r="E34" s="140">
        <v>3970</v>
      </c>
      <c r="F34" s="140">
        <v>0</v>
      </c>
      <c r="G34" s="140">
        <v>73</v>
      </c>
      <c r="H34" s="140">
        <v>79</v>
      </c>
      <c r="I34" s="140">
        <v>0</v>
      </c>
      <c r="J34" s="140">
        <v>8</v>
      </c>
      <c r="K34" s="140">
        <v>92</v>
      </c>
      <c r="L34" s="140">
        <v>24</v>
      </c>
      <c r="M34" s="546" t="s">
        <v>594</v>
      </c>
      <c r="N34" s="546"/>
    </row>
    <row r="35" spans="1:14" customFormat="1" ht="15" thickBot="1">
      <c r="A35" s="340">
        <v>4712</v>
      </c>
      <c r="B35" s="420" t="s">
        <v>543</v>
      </c>
      <c r="C35" s="422">
        <f t="shared" si="0"/>
        <v>0</v>
      </c>
      <c r="D35" s="421">
        <v>0</v>
      </c>
      <c r="E35" s="421">
        <v>0</v>
      </c>
      <c r="F35" s="421">
        <v>0</v>
      </c>
      <c r="G35" s="421">
        <v>0</v>
      </c>
      <c r="H35" s="421">
        <v>0</v>
      </c>
      <c r="I35" s="421">
        <v>0</v>
      </c>
      <c r="J35" s="421">
        <v>0</v>
      </c>
      <c r="K35" s="421">
        <v>0</v>
      </c>
      <c r="L35" s="421">
        <v>0</v>
      </c>
      <c r="M35" s="579" t="s">
        <v>553</v>
      </c>
      <c r="N35" s="579"/>
    </row>
    <row r="36" spans="1:14" s="367" customFormat="1">
      <c r="A36" s="190">
        <v>4714</v>
      </c>
      <c r="B36" s="324" t="s">
        <v>544</v>
      </c>
      <c r="C36" s="92">
        <f t="shared" si="0"/>
        <v>141403</v>
      </c>
      <c r="D36" s="419">
        <v>3014</v>
      </c>
      <c r="E36" s="419">
        <v>130248</v>
      </c>
      <c r="F36" s="419">
        <v>0</v>
      </c>
      <c r="G36" s="419">
        <v>0</v>
      </c>
      <c r="H36" s="419">
        <v>166</v>
      </c>
      <c r="I36" s="419">
        <v>0</v>
      </c>
      <c r="J36" s="419">
        <v>748</v>
      </c>
      <c r="K36" s="419">
        <v>2077</v>
      </c>
      <c r="L36" s="419">
        <v>5150</v>
      </c>
      <c r="M36" s="565" t="s">
        <v>554</v>
      </c>
      <c r="N36" s="565"/>
    </row>
    <row r="37" spans="1:14" customFormat="1" ht="15" customHeight="1" thickBot="1">
      <c r="A37" s="340">
        <v>4719</v>
      </c>
      <c r="B37" s="420" t="s">
        <v>645</v>
      </c>
      <c r="C37" s="422">
        <f t="shared" si="0"/>
        <v>7768</v>
      </c>
      <c r="D37" s="421">
        <v>260</v>
      </c>
      <c r="E37" s="421">
        <v>2886</v>
      </c>
      <c r="F37" s="421">
        <v>0</v>
      </c>
      <c r="G37" s="421">
        <v>0</v>
      </c>
      <c r="H37" s="421">
        <v>0</v>
      </c>
      <c r="I37" s="421">
        <v>0</v>
      </c>
      <c r="J37" s="421">
        <v>0</v>
      </c>
      <c r="K37" s="421">
        <v>0</v>
      </c>
      <c r="L37" s="421">
        <v>4622</v>
      </c>
      <c r="M37" s="579" t="s">
        <v>593</v>
      </c>
      <c r="N37" s="579"/>
    </row>
    <row r="38" spans="1:14" s="367" customFormat="1" ht="15" thickBot="1">
      <c r="A38" s="189">
        <v>4720</v>
      </c>
      <c r="B38" s="261" t="s">
        <v>622</v>
      </c>
      <c r="C38" s="304">
        <f t="shared" si="0"/>
        <v>13484</v>
      </c>
      <c r="D38" s="140">
        <v>0</v>
      </c>
      <c r="E38" s="140">
        <v>13484</v>
      </c>
      <c r="F38" s="140">
        <v>0</v>
      </c>
      <c r="G38" s="140">
        <v>0</v>
      </c>
      <c r="H38" s="140">
        <v>0</v>
      </c>
      <c r="I38" s="140">
        <v>0</v>
      </c>
      <c r="J38" s="140">
        <v>0</v>
      </c>
      <c r="K38" s="140">
        <v>0</v>
      </c>
      <c r="L38" s="140">
        <v>0</v>
      </c>
      <c r="M38" s="546" t="s">
        <v>592</v>
      </c>
      <c r="N38" s="546"/>
    </row>
    <row r="39" spans="1:14" customFormat="1" ht="15" thickBot="1">
      <c r="A39" s="340">
        <v>4722</v>
      </c>
      <c r="B39" s="420" t="s">
        <v>632</v>
      </c>
      <c r="C39" s="422">
        <f t="shared" si="0"/>
        <v>1341</v>
      </c>
      <c r="D39" s="421">
        <v>0</v>
      </c>
      <c r="E39" s="421">
        <v>1297</v>
      </c>
      <c r="F39" s="421">
        <v>0</v>
      </c>
      <c r="G39" s="421">
        <v>0</v>
      </c>
      <c r="H39" s="421">
        <v>0</v>
      </c>
      <c r="I39" s="421">
        <v>0</v>
      </c>
      <c r="J39" s="421">
        <v>0</v>
      </c>
      <c r="K39" s="421">
        <v>22</v>
      </c>
      <c r="L39" s="421">
        <v>22</v>
      </c>
      <c r="M39" s="579" t="s">
        <v>591</v>
      </c>
      <c r="N39" s="579"/>
    </row>
    <row r="40" spans="1:14" s="367" customFormat="1" ht="15" thickBot="1">
      <c r="A40" s="189">
        <v>4723</v>
      </c>
      <c r="B40" s="261" t="s">
        <v>631</v>
      </c>
      <c r="C40" s="304">
        <f t="shared" si="0"/>
        <v>737</v>
      </c>
      <c r="D40" s="140">
        <v>66</v>
      </c>
      <c r="E40" s="140">
        <v>592</v>
      </c>
      <c r="F40" s="140">
        <v>71</v>
      </c>
      <c r="G40" s="140">
        <v>0</v>
      </c>
      <c r="H40" s="140">
        <v>0</v>
      </c>
      <c r="I40" s="140">
        <v>0</v>
      </c>
      <c r="J40" s="140">
        <v>0</v>
      </c>
      <c r="K40" s="140">
        <v>0</v>
      </c>
      <c r="L40" s="140">
        <v>8</v>
      </c>
      <c r="M40" s="546" t="s">
        <v>590</v>
      </c>
      <c r="N40" s="546"/>
    </row>
    <row r="41" spans="1:14" customFormat="1" ht="15" thickBot="1">
      <c r="A41" s="340">
        <v>4724</v>
      </c>
      <c r="B41" s="420" t="s">
        <v>630</v>
      </c>
      <c r="C41" s="422">
        <f t="shared" si="0"/>
        <v>8791</v>
      </c>
      <c r="D41" s="421">
        <v>131</v>
      </c>
      <c r="E41" s="421">
        <v>8010</v>
      </c>
      <c r="F41" s="421">
        <v>0</v>
      </c>
      <c r="G41" s="421">
        <v>0</v>
      </c>
      <c r="H41" s="421">
        <v>0</v>
      </c>
      <c r="I41" s="421">
        <v>0</v>
      </c>
      <c r="J41" s="421">
        <v>163</v>
      </c>
      <c r="K41" s="421">
        <v>487</v>
      </c>
      <c r="L41" s="421">
        <v>0</v>
      </c>
      <c r="M41" s="579" t="s">
        <v>589</v>
      </c>
      <c r="N41" s="579"/>
    </row>
    <row r="42" spans="1:14" s="367" customFormat="1" ht="15" thickBot="1">
      <c r="A42" s="189">
        <v>4725</v>
      </c>
      <c r="B42" s="261" t="s">
        <v>629</v>
      </c>
      <c r="C42" s="304">
        <f t="shared" si="0"/>
        <v>11706</v>
      </c>
      <c r="D42" s="140">
        <v>0</v>
      </c>
      <c r="E42" s="140">
        <v>11706</v>
      </c>
      <c r="F42" s="140">
        <v>0</v>
      </c>
      <c r="G42" s="140">
        <v>0</v>
      </c>
      <c r="H42" s="140">
        <v>0</v>
      </c>
      <c r="I42" s="140">
        <v>0</v>
      </c>
      <c r="J42" s="140">
        <v>0</v>
      </c>
      <c r="K42" s="140">
        <v>0</v>
      </c>
      <c r="L42" s="140">
        <v>0</v>
      </c>
      <c r="M42" s="546" t="s">
        <v>588</v>
      </c>
      <c r="N42" s="546"/>
    </row>
    <row r="43" spans="1:14" customFormat="1" ht="15" thickBot="1">
      <c r="A43" s="340">
        <v>4726</v>
      </c>
      <c r="B43" s="420" t="s">
        <v>545</v>
      </c>
      <c r="C43" s="422">
        <f t="shared" si="0"/>
        <v>8200</v>
      </c>
      <c r="D43" s="421">
        <v>337</v>
      </c>
      <c r="E43" s="421">
        <v>7694</v>
      </c>
      <c r="F43" s="421">
        <v>34</v>
      </c>
      <c r="G43" s="421">
        <v>0</v>
      </c>
      <c r="H43" s="421">
        <v>0</v>
      </c>
      <c r="I43" s="421">
        <v>0</v>
      </c>
      <c r="J43" s="421">
        <v>0</v>
      </c>
      <c r="K43" s="421">
        <v>135</v>
      </c>
      <c r="L43" s="421">
        <v>0</v>
      </c>
      <c r="M43" s="579" t="s">
        <v>555</v>
      </c>
      <c r="N43" s="579"/>
    </row>
    <row r="44" spans="1:14" s="367" customFormat="1" ht="15" thickBot="1">
      <c r="A44" s="189">
        <v>4727</v>
      </c>
      <c r="B44" s="261" t="s">
        <v>628</v>
      </c>
      <c r="C44" s="304">
        <f t="shared" si="0"/>
        <v>1124</v>
      </c>
      <c r="D44" s="140">
        <v>0</v>
      </c>
      <c r="E44" s="140">
        <v>892</v>
      </c>
      <c r="F44" s="140">
        <v>93</v>
      </c>
      <c r="G44" s="140">
        <v>0</v>
      </c>
      <c r="H44" s="140">
        <v>0</v>
      </c>
      <c r="I44" s="140">
        <v>0</v>
      </c>
      <c r="J44" s="140">
        <v>139</v>
      </c>
      <c r="K44" s="140">
        <v>0</v>
      </c>
      <c r="L44" s="140">
        <v>0</v>
      </c>
      <c r="M44" s="546" t="s">
        <v>587</v>
      </c>
      <c r="N44" s="546"/>
    </row>
    <row r="45" spans="1:14" ht="15" thickBot="1">
      <c r="A45" s="340">
        <v>4728</v>
      </c>
      <c r="B45" s="420" t="s">
        <v>633</v>
      </c>
      <c r="C45" s="422">
        <f>SUM(D45:L45)</f>
        <v>3961</v>
      </c>
      <c r="D45" s="421">
        <v>33</v>
      </c>
      <c r="E45" s="421">
        <v>3887</v>
      </c>
      <c r="F45" s="421">
        <v>0</v>
      </c>
      <c r="G45" s="421">
        <v>0</v>
      </c>
      <c r="H45" s="421">
        <v>0</v>
      </c>
      <c r="I45" s="421">
        <v>0</v>
      </c>
      <c r="J45" s="421">
        <v>19</v>
      </c>
      <c r="K45" s="421">
        <v>0</v>
      </c>
      <c r="L45" s="421">
        <v>22</v>
      </c>
      <c r="M45" s="579" t="s">
        <v>586</v>
      </c>
      <c r="N45" s="579"/>
    </row>
    <row r="46" spans="1:14" s="312" customFormat="1" ht="15" customHeight="1" thickBot="1">
      <c r="A46" s="189">
        <v>4729</v>
      </c>
      <c r="B46" s="261" t="s">
        <v>642</v>
      </c>
      <c r="C46" s="304">
        <f t="shared" si="0"/>
        <v>1985</v>
      </c>
      <c r="D46" s="140">
        <v>123</v>
      </c>
      <c r="E46" s="140">
        <v>1764</v>
      </c>
      <c r="F46" s="140">
        <v>0</v>
      </c>
      <c r="G46" s="140">
        <v>0</v>
      </c>
      <c r="H46" s="140">
        <v>0</v>
      </c>
      <c r="I46" s="140">
        <v>0</v>
      </c>
      <c r="J46" s="140">
        <v>49</v>
      </c>
      <c r="K46" s="140">
        <v>49</v>
      </c>
      <c r="L46" s="140">
        <v>0</v>
      </c>
      <c r="M46" s="546" t="s">
        <v>644</v>
      </c>
      <c r="N46" s="546"/>
    </row>
    <row r="47" spans="1:14" ht="15" thickBot="1">
      <c r="A47" s="340">
        <v>4730</v>
      </c>
      <c r="B47" s="420" t="s">
        <v>627</v>
      </c>
      <c r="C47" s="422">
        <f t="shared" si="0"/>
        <v>313</v>
      </c>
      <c r="D47" s="421">
        <v>0</v>
      </c>
      <c r="E47" s="421">
        <v>313</v>
      </c>
      <c r="F47" s="421">
        <v>0</v>
      </c>
      <c r="G47" s="421">
        <v>0</v>
      </c>
      <c r="H47" s="421">
        <v>0</v>
      </c>
      <c r="I47" s="421">
        <v>0</v>
      </c>
      <c r="J47" s="421">
        <v>0</v>
      </c>
      <c r="K47" s="421">
        <v>0</v>
      </c>
      <c r="L47" s="421">
        <v>0</v>
      </c>
      <c r="M47" s="579" t="s">
        <v>585</v>
      </c>
      <c r="N47" s="579"/>
    </row>
    <row r="48" spans="1:14" s="312" customFormat="1" ht="23.25" customHeight="1" thickBot="1">
      <c r="A48" s="189">
        <v>4741</v>
      </c>
      <c r="B48" s="261" t="s">
        <v>634</v>
      </c>
      <c r="C48" s="304">
        <f t="shared" si="0"/>
        <v>69621</v>
      </c>
      <c r="D48" s="140">
        <v>1624</v>
      </c>
      <c r="E48" s="140">
        <v>66391</v>
      </c>
      <c r="F48" s="140">
        <v>0</v>
      </c>
      <c r="G48" s="140">
        <v>0</v>
      </c>
      <c r="H48" s="140">
        <v>0</v>
      </c>
      <c r="I48" s="140">
        <v>0</v>
      </c>
      <c r="J48" s="140">
        <v>535</v>
      </c>
      <c r="K48" s="140">
        <v>0</v>
      </c>
      <c r="L48" s="140">
        <v>1071</v>
      </c>
      <c r="M48" s="546" t="s">
        <v>584</v>
      </c>
      <c r="N48" s="546"/>
    </row>
    <row r="49" spans="1:14" ht="15" thickBot="1">
      <c r="A49" s="340">
        <v>4742</v>
      </c>
      <c r="B49" s="420" t="s">
        <v>706</v>
      </c>
      <c r="C49" s="422">
        <f t="shared" si="0"/>
        <v>0</v>
      </c>
      <c r="D49" s="421">
        <v>0</v>
      </c>
      <c r="E49" s="421">
        <v>0</v>
      </c>
      <c r="F49" s="421">
        <v>0</v>
      </c>
      <c r="G49" s="421">
        <v>0</v>
      </c>
      <c r="H49" s="421">
        <v>0</v>
      </c>
      <c r="I49" s="421">
        <v>0</v>
      </c>
      <c r="J49" s="421">
        <v>0</v>
      </c>
      <c r="K49" s="421">
        <v>0</v>
      </c>
      <c r="L49" s="421">
        <v>0</v>
      </c>
      <c r="M49" s="579" t="s">
        <v>705</v>
      </c>
      <c r="N49" s="579"/>
    </row>
    <row r="50" spans="1:14" s="312" customFormat="1" ht="21" customHeight="1" thickBot="1">
      <c r="A50" s="189">
        <v>4751</v>
      </c>
      <c r="B50" s="261" t="s">
        <v>626</v>
      </c>
      <c r="C50" s="304">
        <f t="shared" si="0"/>
        <v>54376</v>
      </c>
      <c r="D50" s="140">
        <v>0</v>
      </c>
      <c r="E50" s="140">
        <v>54376</v>
      </c>
      <c r="F50" s="140">
        <v>0</v>
      </c>
      <c r="G50" s="140">
        <v>0</v>
      </c>
      <c r="H50" s="140">
        <v>0</v>
      </c>
      <c r="I50" s="140">
        <v>0</v>
      </c>
      <c r="J50" s="140">
        <v>0</v>
      </c>
      <c r="K50" s="140">
        <v>0</v>
      </c>
      <c r="L50" s="140">
        <v>0</v>
      </c>
      <c r="M50" s="546" t="s">
        <v>583</v>
      </c>
      <c r="N50" s="546"/>
    </row>
    <row r="51" spans="1:14" ht="39.75" thickBot="1">
      <c r="A51" s="340">
        <v>4752</v>
      </c>
      <c r="B51" s="420" t="s">
        <v>625</v>
      </c>
      <c r="C51" s="422">
        <f t="shared" si="0"/>
        <v>161173</v>
      </c>
      <c r="D51" s="421">
        <v>10083</v>
      </c>
      <c r="E51" s="421">
        <v>118546</v>
      </c>
      <c r="F51" s="421">
        <v>17659</v>
      </c>
      <c r="G51" s="421">
        <v>0</v>
      </c>
      <c r="H51" s="421">
        <v>5723</v>
      </c>
      <c r="I51" s="421">
        <v>0</v>
      </c>
      <c r="J51" s="421">
        <v>3504</v>
      </c>
      <c r="K51" s="421">
        <v>3504</v>
      </c>
      <c r="L51" s="421">
        <v>2154</v>
      </c>
      <c r="M51" s="579" t="s">
        <v>582</v>
      </c>
      <c r="N51" s="579"/>
    </row>
    <row r="52" spans="1:14" s="312" customFormat="1" ht="20.25" customHeight="1" thickBot="1">
      <c r="A52" s="189">
        <v>4753</v>
      </c>
      <c r="B52" s="261" t="s">
        <v>624</v>
      </c>
      <c r="C52" s="304">
        <f t="shared" si="0"/>
        <v>11684</v>
      </c>
      <c r="D52" s="140">
        <v>366</v>
      </c>
      <c r="E52" s="140">
        <v>11318</v>
      </c>
      <c r="F52" s="140">
        <v>0</v>
      </c>
      <c r="G52" s="140">
        <v>0</v>
      </c>
      <c r="H52" s="140">
        <v>0</v>
      </c>
      <c r="I52" s="140">
        <v>0</v>
      </c>
      <c r="J52" s="140">
        <v>0</v>
      </c>
      <c r="K52" s="140">
        <v>0</v>
      </c>
      <c r="L52" s="140">
        <v>0</v>
      </c>
      <c r="M52" s="546" t="s">
        <v>581</v>
      </c>
      <c r="N52" s="546"/>
    </row>
    <row r="53" spans="1:14" ht="15" thickBot="1">
      <c r="A53" s="340">
        <v>4754</v>
      </c>
      <c r="B53" s="420" t="s">
        <v>546</v>
      </c>
      <c r="C53" s="422">
        <f t="shared" si="0"/>
        <v>24185</v>
      </c>
      <c r="D53" s="421">
        <v>0</v>
      </c>
      <c r="E53" s="421">
        <v>24185</v>
      </c>
      <c r="F53" s="421">
        <v>0</v>
      </c>
      <c r="G53" s="421">
        <v>0</v>
      </c>
      <c r="H53" s="421">
        <v>0</v>
      </c>
      <c r="I53" s="421">
        <v>0</v>
      </c>
      <c r="J53" s="421">
        <v>0</v>
      </c>
      <c r="K53" s="421">
        <v>0</v>
      </c>
      <c r="L53" s="421">
        <v>0</v>
      </c>
      <c r="M53" s="579" t="s">
        <v>556</v>
      </c>
      <c r="N53" s="579"/>
    </row>
    <row r="54" spans="1:14" s="312" customFormat="1" ht="20.25" thickBot="1">
      <c r="A54" s="189">
        <v>4755</v>
      </c>
      <c r="B54" s="261" t="s">
        <v>641</v>
      </c>
      <c r="C54" s="304">
        <f t="shared" si="0"/>
        <v>20598</v>
      </c>
      <c r="D54" s="140">
        <v>5493</v>
      </c>
      <c r="E54" s="140">
        <v>15105</v>
      </c>
      <c r="F54" s="140">
        <v>0</v>
      </c>
      <c r="G54" s="140">
        <v>0</v>
      </c>
      <c r="H54" s="140">
        <v>0</v>
      </c>
      <c r="I54" s="140">
        <v>0</v>
      </c>
      <c r="J54" s="140">
        <v>0</v>
      </c>
      <c r="K54" s="140">
        <v>0</v>
      </c>
      <c r="L54" s="140">
        <v>0</v>
      </c>
      <c r="M54" s="546" t="s">
        <v>580</v>
      </c>
      <c r="N54" s="546"/>
    </row>
    <row r="55" spans="1:14" ht="15" thickBot="1">
      <c r="A55" s="340">
        <v>4756</v>
      </c>
      <c r="B55" s="420" t="s">
        <v>635</v>
      </c>
      <c r="C55" s="422">
        <f t="shared" si="0"/>
        <v>6392</v>
      </c>
      <c r="D55" s="421">
        <v>190</v>
      </c>
      <c r="E55" s="421">
        <v>5932</v>
      </c>
      <c r="F55" s="421">
        <v>0</v>
      </c>
      <c r="G55" s="421">
        <v>0</v>
      </c>
      <c r="H55" s="421">
        <v>11</v>
      </c>
      <c r="I55" s="421">
        <v>0</v>
      </c>
      <c r="J55" s="421">
        <v>16</v>
      </c>
      <c r="K55" s="421">
        <v>115</v>
      </c>
      <c r="L55" s="421">
        <v>128</v>
      </c>
      <c r="M55" s="579" t="s">
        <v>579</v>
      </c>
      <c r="N55" s="579"/>
    </row>
    <row r="56" spans="1:14" s="312" customFormat="1" ht="21.75" customHeight="1" thickBot="1">
      <c r="A56" s="189">
        <v>4761</v>
      </c>
      <c r="B56" s="261" t="s">
        <v>636</v>
      </c>
      <c r="C56" s="304">
        <f t="shared" si="0"/>
        <v>16384</v>
      </c>
      <c r="D56" s="140">
        <v>4934</v>
      </c>
      <c r="E56" s="140">
        <v>10946</v>
      </c>
      <c r="F56" s="140">
        <v>0</v>
      </c>
      <c r="G56" s="140">
        <v>0</v>
      </c>
      <c r="H56" s="140">
        <v>231</v>
      </c>
      <c r="I56" s="140">
        <v>0</v>
      </c>
      <c r="J56" s="140">
        <v>102</v>
      </c>
      <c r="K56" s="140">
        <v>0</v>
      </c>
      <c r="L56" s="140">
        <v>171</v>
      </c>
      <c r="M56" s="546" t="s">
        <v>578</v>
      </c>
      <c r="N56" s="546"/>
    </row>
    <row r="57" spans="1:14" ht="15" customHeight="1" thickBot="1">
      <c r="A57" s="340">
        <v>4762</v>
      </c>
      <c r="B57" s="420" t="s">
        <v>637</v>
      </c>
      <c r="C57" s="422">
        <f t="shared" si="0"/>
        <v>159</v>
      </c>
      <c r="D57" s="421">
        <v>0</v>
      </c>
      <c r="E57" s="421">
        <v>159</v>
      </c>
      <c r="F57" s="421">
        <v>0</v>
      </c>
      <c r="G57" s="421">
        <v>0</v>
      </c>
      <c r="H57" s="421">
        <v>0</v>
      </c>
      <c r="I57" s="421">
        <v>0</v>
      </c>
      <c r="J57" s="421">
        <v>0</v>
      </c>
      <c r="K57" s="421">
        <v>0</v>
      </c>
      <c r="L57" s="421">
        <v>0</v>
      </c>
      <c r="M57" s="579" t="s">
        <v>577</v>
      </c>
      <c r="N57" s="579"/>
    </row>
    <row r="58" spans="1:14" s="312" customFormat="1" ht="23.25" customHeight="1" thickBot="1">
      <c r="A58" s="189">
        <v>4763</v>
      </c>
      <c r="B58" s="261" t="s">
        <v>638</v>
      </c>
      <c r="C58" s="304">
        <f t="shared" si="0"/>
        <v>10759</v>
      </c>
      <c r="D58" s="140">
        <v>0</v>
      </c>
      <c r="E58" s="140">
        <v>10759</v>
      </c>
      <c r="F58" s="140">
        <v>0</v>
      </c>
      <c r="G58" s="140">
        <v>0</v>
      </c>
      <c r="H58" s="140">
        <v>0</v>
      </c>
      <c r="I58" s="140">
        <v>0</v>
      </c>
      <c r="J58" s="140">
        <v>0</v>
      </c>
      <c r="K58" s="140">
        <v>0</v>
      </c>
      <c r="L58" s="140">
        <v>0</v>
      </c>
      <c r="M58" s="546" t="s">
        <v>576</v>
      </c>
      <c r="N58" s="546"/>
    </row>
    <row r="59" spans="1:14" ht="15" thickBot="1">
      <c r="A59" s="340">
        <v>4764</v>
      </c>
      <c r="B59" s="420" t="s">
        <v>623</v>
      </c>
      <c r="C59" s="422">
        <f t="shared" si="0"/>
        <v>0</v>
      </c>
      <c r="D59" s="421">
        <v>0</v>
      </c>
      <c r="E59" s="421">
        <v>0</v>
      </c>
      <c r="F59" s="421">
        <v>0</v>
      </c>
      <c r="G59" s="421">
        <v>0</v>
      </c>
      <c r="H59" s="421">
        <v>0</v>
      </c>
      <c r="I59" s="421">
        <v>0</v>
      </c>
      <c r="J59" s="421">
        <v>0</v>
      </c>
      <c r="K59" s="421">
        <v>0</v>
      </c>
      <c r="L59" s="421">
        <v>0</v>
      </c>
      <c r="M59" s="579" t="s">
        <v>575</v>
      </c>
      <c r="N59" s="579"/>
    </row>
    <row r="60" spans="1:14" s="312" customFormat="1" ht="32.25" customHeight="1" thickBot="1">
      <c r="A60" s="189">
        <v>4771</v>
      </c>
      <c r="B60" s="261" t="s">
        <v>639</v>
      </c>
      <c r="C60" s="304">
        <f t="shared" si="0"/>
        <v>103356</v>
      </c>
      <c r="D60" s="140">
        <v>492</v>
      </c>
      <c r="E60" s="140">
        <v>97643</v>
      </c>
      <c r="F60" s="140">
        <v>3049</v>
      </c>
      <c r="G60" s="140">
        <v>0</v>
      </c>
      <c r="H60" s="140">
        <v>0</v>
      </c>
      <c r="I60" s="140">
        <v>246</v>
      </c>
      <c r="J60" s="140">
        <v>0</v>
      </c>
      <c r="K60" s="140">
        <v>0</v>
      </c>
      <c r="L60" s="140">
        <v>1926</v>
      </c>
      <c r="M60" s="546" t="s">
        <v>574</v>
      </c>
      <c r="N60" s="546"/>
    </row>
    <row r="61" spans="1:14" ht="22.7" customHeight="1" thickBot="1">
      <c r="A61" s="340">
        <v>4772</v>
      </c>
      <c r="B61" s="420" t="s">
        <v>640</v>
      </c>
      <c r="C61" s="422">
        <f t="shared" si="0"/>
        <v>46352</v>
      </c>
      <c r="D61" s="421">
        <v>699</v>
      </c>
      <c r="E61" s="421">
        <v>38348</v>
      </c>
      <c r="F61" s="421">
        <v>0</v>
      </c>
      <c r="G61" s="421">
        <v>0</v>
      </c>
      <c r="H61" s="421">
        <v>0</v>
      </c>
      <c r="I61" s="421">
        <v>0</v>
      </c>
      <c r="J61" s="421">
        <v>1917</v>
      </c>
      <c r="K61" s="421">
        <v>2876</v>
      </c>
      <c r="L61" s="421">
        <v>2512</v>
      </c>
      <c r="M61" s="579" t="s">
        <v>573</v>
      </c>
      <c r="N61" s="579"/>
    </row>
    <row r="62" spans="1:14" s="312" customFormat="1" ht="15" thickBot="1">
      <c r="A62" s="189">
        <v>4774</v>
      </c>
      <c r="B62" s="261" t="s">
        <v>547</v>
      </c>
      <c r="C62" s="304">
        <f t="shared" si="0"/>
        <v>3806</v>
      </c>
      <c r="D62" s="140">
        <v>0</v>
      </c>
      <c r="E62" s="140">
        <v>3113</v>
      </c>
      <c r="F62" s="140">
        <v>0</v>
      </c>
      <c r="G62" s="140">
        <v>49</v>
      </c>
      <c r="H62" s="140">
        <v>252</v>
      </c>
      <c r="I62" s="140">
        <v>0</v>
      </c>
      <c r="J62" s="140">
        <v>77</v>
      </c>
      <c r="K62" s="140">
        <v>203</v>
      </c>
      <c r="L62" s="140">
        <v>112</v>
      </c>
      <c r="M62" s="546" t="s">
        <v>557</v>
      </c>
      <c r="N62" s="546"/>
    </row>
    <row r="63" spans="1:14" ht="20.25" customHeight="1" thickBot="1">
      <c r="A63" s="340">
        <v>4775</v>
      </c>
      <c r="B63" s="420" t="s">
        <v>569</v>
      </c>
      <c r="C63" s="422">
        <f t="shared" si="0"/>
        <v>17022</v>
      </c>
      <c r="D63" s="421">
        <v>2214</v>
      </c>
      <c r="E63" s="421">
        <v>4707</v>
      </c>
      <c r="F63" s="421">
        <v>0</v>
      </c>
      <c r="G63" s="421">
        <v>0</v>
      </c>
      <c r="H63" s="421">
        <v>560</v>
      </c>
      <c r="I63" s="421">
        <v>0</v>
      </c>
      <c r="J63" s="421">
        <v>112</v>
      </c>
      <c r="K63" s="421">
        <v>336</v>
      </c>
      <c r="L63" s="421">
        <v>9093</v>
      </c>
      <c r="M63" s="579" t="s">
        <v>572</v>
      </c>
      <c r="N63" s="579"/>
    </row>
    <row r="64" spans="1:14" s="312" customFormat="1" ht="30" thickBot="1">
      <c r="A64" s="189">
        <v>4776</v>
      </c>
      <c r="B64" s="261" t="s">
        <v>568</v>
      </c>
      <c r="C64" s="304">
        <f t="shared" si="0"/>
        <v>6362</v>
      </c>
      <c r="D64" s="140">
        <v>0</v>
      </c>
      <c r="E64" s="140">
        <v>5828</v>
      </c>
      <c r="F64" s="140">
        <v>0</v>
      </c>
      <c r="G64" s="140">
        <v>0</v>
      </c>
      <c r="H64" s="140">
        <v>0</v>
      </c>
      <c r="I64" s="140">
        <v>0</v>
      </c>
      <c r="J64" s="140">
        <v>146</v>
      </c>
      <c r="K64" s="140">
        <v>194</v>
      </c>
      <c r="L64" s="140">
        <v>194</v>
      </c>
      <c r="M64" s="546" t="s">
        <v>571</v>
      </c>
      <c r="N64" s="546"/>
    </row>
    <row r="65" spans="1:14" ht="15" thickBot="1">
      <c r="A65" s="340">
        <v>4777</v>
      </c>
      <c r="B65" s="420" t="s">
        <v>567</v>
      </c>
      <c r="C65" s="422">
        <f t="shared" si="0"/>
        <v>824</v>
      </c>
      <c r="D65" s="421">
        <v>0</v>
      </c>
      <c r="E65" s="421">
        <v>824</v>
      </c>
      <c r="F65" s="421">
        <v>0</v>
      </c>
      <c r="G65" s="421">
        <v>0</v>
      </c>
      <c r="H65" s="421">
        <v>0</v>
      </c>
      <c r="I65" s="421">
        <v>0</v>
      </c>
      <c r="J65" s="421">
        <v>0</v>
      </c>
      <c r="K65" s="421">
        <v>0</v>
      </c>
      <c r="L65" s="421">
        <v>0</v>
      </c>
      <c r="M65" s="579" t="s">
        <v>570</v>
      </c>
      <c r="N65" s="579"/>
    </row>
    <row r="66" spans="1:14" s="312" customFormat="1" ht="15" thickBot="1">
      <c r="A66" s="189">
        <v>4778</v>
      </c>
      <c r="B66" s="261" t="s">
        <v>720</v>
      </c>
      <c r="C66" s="304">
        <f t="shared" si="0"/>
        <v>0</v>
      </c>
      <c r="D66" s="140">
        <v>0</v>
      </c>
      <c r="E66" s="140">
        <v>0</v>
      </c>
      <c r="F66" s="140">
        <v>0</v>
      </c>
      <c r="G66" s="140">
        <v>0</v>
      </c>
      <c r="H66" s="140">
        <v>0</v>
      </c>
      <c r="I66" s="140">
        <v>0</v>
      </c>
      <c r="J66" s="140">
        <v>0</v>
      </c>
      <c r="K66" s="140">
        <v>0</v>
      </c>
      <c r="L66" s="140">
        <v>0</v>
      </c>
      <c r="M66" s="546" t="s">
        <v>721</v>
      </c>
      <c r="N66" s="546"/>
    </row>
    <row r="67" spans="1:14" ht="19.5" customHeight="1">
      <c r="A67" s="340">
        <v>4779</v>
      </c>
      <c r="B67" s="420" t="s">
        <v>566</v>
      </c>
      <c r="C67" s="423">
        <f t="shared" si="0"/>
        <v>26428</v>
      </c>
      <c r="D67" s="421">
        <v>4534</v>
      </c>
      <c r="E67" s="421">
        <v>20243</v>
      </c>
      <c r="F67" s="421">
        <v>0</v>
      </c>
      <c r="G67" s="421">
        <v>0</v>
      </c>
      <c r="H67" s="421">
        <v>961</v>
      </c>
      <c r="I67" s="421">
        <v>0</v>
      </c>
      <c r="J67" s="421">
        <v>0</v>
      </c>
      <c r="K67" s="421">
        <v>453</v>
      </c>
      <c r="L67" s="421">
        <v>237</v>
      </c>
      <c r="M67" s="579" t="s">
        <v>643</v>
      </c>
      <c r="N67" s="579"/>
    </row>
    <row r="68" spans="1:14" s="312" customFormat="1" ht="18.75" customHeight="1">
      <c r="A68" s="189">
        <v>4789</v>
      </c>
      <c r="B68" s="261" t="s">
        <v>731</v>
      </c>
      <c r="C68" s="338">
        <f t="shared" si="0"/>
        <v>0</v>
      </c>
      <c r="D68" s="140">
        <v>0</v>
      </c>
      <c r="E68" s="140">
        <v>0</v>
      </c>
      <c r="F68" s="140">
        <v>0</v>
      </c>
      <c r="G68" s="140">
        <v>0</v>
      </c>
      <c r="H68" s="140">
        <v>0</v>
      </c>
      <c r="I68" s="140">
        <v>0</v>
      </c>
      <c r="J68" s="140">
        <v>0</v>
      </c>
      <c r="K68" s="140">
        <v>0</v>
      </c>
      <c r="L68" s="140">
        <v>0</v>
      </c>
      <c r="M68" s="546" t="s">
        <v>722</v>
      </c>
      <c r="N68" s="546"/>
    </row>
    <row r="69" spans="1:14">
      <c r="A69" s="519" t="s">
        <v>207</v>
      </c>
      <c r="B69" s="519"/>
      <c r="C69" s="252">
        <f t="shared" ref="C69:L69" si="1">SUM(C11:C68)</f>
        <v>949267</v>
      </c>
      <c r="D69" s="252">
        <f t="shared" si="1"/>
        <v>53667</v>
      </c>
      <c r="E69" s="252">
        <f t="shared" si="1"/>
        <v>785748</v>
      </c>
      <c r="F69" s="252">
        <f t="shared" si="1"/>
        <v>34851</v>
      </c>
      <c r="G69" s="252">
        <f t="shared" si="1"/>
        <v>963</v>
      </c>
      <c r="H69" s="252">
        <f t="shared" si="1"/>
        <v>17341</v>
      </c>
      <c r="I69" s="252">
        <f t="shared" si="1"/>
        <v>286</v>
      </c>
      <c r="J69" s="252">
        <f t="shared" si="1"/>
        <v>11271</v>
      </c>
      <c r="K69" s="252">
        <f t="shared" si="1"/>
        <v>15452</v>
      </c>
      <c r="L69" s="252">
        <f t="shared" si="1"/>
        <v>29688</v>
      </c>
      <c r="M69" s="520" t="s">
        <v>204</v>
      </c>
      <c r="N69" s="520"/>
    </row>
  </sheetData>
  <mergeCells count="91">
    <mergeCell ref="M31:N31"/>
    <mergeCell ref="A1:N1"/>
    <mergeCell ref="A2:N2"/>
    <mergeCell ref="A3:N3"/>
    <mergeCell ref="O3:Z3"/>
    <mergeCell ref="A7:N7"/>
    <mergeCell ref="A8:B8"/>
    <mergeCell ref="C8:L8"/>
    <mergeCell ref="M8:N8"/>
    <mergeCell ref="A9:A10"/>
    <mergeCell ref="B9:B10"/>
    <mergeCell ref="M9:N10"/>
    <mergeCell ref="M22:N22"/>
    <mergeCell ref="M11:N11"/>
    <mergeCell ref="M12:N12"/>
    <mergeCell ref="M13:N13"/>
    <mergeCell ref="A6:N6"/>
    <mergeCell ref="EI3:EV3"/>
    <mergeCell ref="EW3:FJ3"/>
    <mergeCell ref="FK3:FX3"/>
    <mergeCell ref="AO3:BB3"/>
    <mergeCell ref="HO3:IB3"/>
    <mergeCell ref="IC3:IP3"/>
    <mergeCell ref="IQ3:IT3"/>
    <mergeCell ref="A4:N4"/>
    <mergeCell ref="A5:N5"/>
    <mergeCell ref="GM3:GZ3"/>
    <mergeCell ref="HA3:HN3"/>
    <mergeCell ref="FY3:GL3"/>
    <mergeCell ref="BC3:BP3"/>
    <mergeCell ref="BQ3:CD3"/>
    <mergeCell ref="CE3:CR3"/>
    <mergeCell ref="CS3:DF3"/>
    <mergeCell ref="DG3:DT3"/>
    <mergeCell ref="DU3:EH3"/>
    <mergeCell ref="AA3:AN3"/>
    <mergeCell ref="M14:N14"/>
    <mergeCell ref="M15:N15"/>
    <mergeCell ref="M16:N16"/>
    <mergeCell ref="M17:N17"/>
    <mergeCell ref="M18:N18"/>
    <mergeCell ref="M19:N19"/>
    <mergeCell ref="M20:N20"/>
    <mergeCell ref="M21:N21"/>
    <mergeCell ref="M30:N30"/>
    <mergeCell ref="M23:N23"/>
    <mergeCell ref="M24:N24"/>
    <mergeCell ref="M25:N25"/>
    <mergeCell ref="M26:N26"/>
    <mergeCell ref="M27:N27"/>
    <mergeCell ref="M28:N28"/>
    <mergeCell ref="M29:N29"/>
    <mergeCell ref="M43:N43"/>
    <mergeCell ref="M32:N32"/>
    <mergeCell ref="M33:N33"/>
    <mergeCell ref="M34:N34"/>
    <mergeCell ref="M35:N35"/>
    <mergeCell ref="M36:N36"/>
    <mergeCell ref="M37:N37"/>
    <mergeCell ref="M38:N38"/>
    <mergeCell ref="M39:N39"/>
    <mergeCell ref="M40:N40"/>
    <mergeCell ref="M41:N41"/>
    <mergeCell ref="M42:N42"/>
    <mergeCell ref="M54:N54"/>
    <mergeCell ref="M44:N44"/>
    <mergeCell ref="M45:N45"/>
    <mergeCell ref="M46:N46"/>
    <mergeCell ref="M47:N47"/>
    <mergeCell ref="M48:N48"/>
    <mergeCell ref="M49:N49"/>
    <mergeCell ref="M50:N50"/>
    <mergeCell ref="M51:N51"/>
    <mergeCell ref="M52:N52"/>
    <mergeCell ref="M53:N53"/>
    <mergeCell ref="A69:B69"/>
    <mergeCell ref="M69:N69"/>
    <mergeCell ref="M55:N55"/>
    <mergeCell ref="M56:N56"/>
    <mergeCell ref="M57:N57"/>
    <mergeCell ref="M58:N58"/>
    <mergeCell ref="M59:N59"/>
    <mergeCell ref="M60:N60"/>
    <mergeCell ref="M61:N61"/>
    <mergeCell ref="M62:N62"/>
    <mergeCell ref="M63:N63"/>
    <mergeCell ref="M64:N64"/>
    <mergeCell ref="M65:N65"/>
    <mergeCell ref="M66:N66"/>
    <mergeCell ref="M67:N67"/>
    <mergeCell ref="M68:N68"/>
  </mergeCells>
  <printOptions horizontalCentered="1"/>
  <pageMargins left="0" right="0" top="0.19685039370078741" bottom="0" header="0.31496062992125984" footer="0.31496062992125984"/>
  <pageSetup paperSize="9" scale="69" orientation="landscape" r:id="rId1"/>
  <rowBreaks count="1" manualBreakCount="1">
    <brk id="36" max="1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39997558519241921"/>
  </sheetPr>
  <dimension ref="A1:K30"/>
  <sheetViews>
    <sheetView tabSelected="1" view="pageBreakPreview" zoomScale="90" zoomScaleSheetLayoutView="90" workbookViewId="0">
      <selection activeCell="I73" sqref="I73"/>
    </sheetView>
  </sheetViews>
  <sheetFormatPr defaultColWidth="9.125" defaultRowHeight="14.25"/>
  <cols>
    <col min="1" max="1" width="20.625" style="13" customWidth="1"/>
    <col min="2" max="2" width="18.125" style="13" customWidth="1"/>
    <col min="3" max="3" width="11.75" style="7" customWidth="1"/>
    <col min="4" max="6" width="8.625" style="7" customWidth="1"/>
    <col min="7" max="7" width="11.5" style="7" customWidth="1"/>
    <col min="8" max="9" width="8.625" style="7" customWidth="1"/>
    <col min="10" max="11" width="20.5" style="7" customWidth="1"/>
    <col min="12" max="16384" width="9.125" style="7"/>
  </cols>
  <sheetData>
    <row r="1" spans="1:11" s="3" customFormat="1" ht="47.25" customHeight="1">
      <c r="A1" s="538"/>
      <c r="B1" s="538"/>
      <c r="C1" s="538"/>
      <c r="D1" s="538"/>
      <c r="E1" s="538"/>
      <c r="F1" s="538"/>
      <c r="G1" s="538"/>
      <c r="H1" s="538"/>
      <c r="I1" s="538"/>
      <c r="J1" s="538"/>
      <c r="K1" s="538"/>
    </row>
    <row r="2" spans="1:11" ht="16.5" customHeight="1">
      <c r="A2" s="539" t="s">
        <v>80</v>
      </c>
      <c r="B2" s="539"/>
      <c r="C2" s="539"/>
      <c r="D2" s="539"/>
      <c r="E2" s="539"/>
      <c r="F2" s="539"/>
      <c r="G2" s="539"/>
      <c r="H2" s="539"/>
      <c r="I2" s="539"/>
      <c r="J2" s="539"/>
      <c r="K2" s="539"/>
    </row>
    <row r="3" spans="1:11" ht="15.75" customHeight="1">
      <c r="A3" s="539" t="s">
        <v>102</v>
      </c>
      <c r="B3" s="539"/>
      <c r="C3" s="539"/>
      <c r="D3" s="539"/>
      <c r="E3" s="539"/>
      <c r="F3" s="539"/>
      <c r="G3" s="539"/>
      <c r="H3" s="539"/>
      <c r="I3" s="539"/>
      <c r="J3" s="539"/>
      <c r="K3" s="539"/>
    </row>
    <row r="4" spans="1:11" ht="15.75" customHeight="1">
      <c r="A4" s="521" t="s">
        <v>81</v>
      </c>
      <c r="B4" s="521"/>
      <c r="C4" s="521"/>
      <c r="D4" s="521"/>
      <c r="E4" s="521"/>
      <c r="F4" s="521"/>
      <c r="G4" s="521"/>
      <c r="H4" s="521"/>
      <c r="I4" s="521"/>
      <c r="J4" s="521"/>
      <c r="K4" s="521"/>
    </row>
    <row r="5" spans="1:11" ht="15.75" customHeight="1">
      <c r="A5" s="521" t="s">
        <v>82</v>
      </c>
      <c r="B5" s="521"/>
      <c r="C5" s="521"/>
      <c r="D5" s="521"/>
      <c r="E5" s="521"/>
      <c r="F5" s="521"/>
      <c r="G5" s="521"/>
      <c r="H5" s="521"/>
      <c r="I5" s="521"/>
      <c r="J5" s="521"/>
      <c r="K5" s="521"/>
    </row>
    <row r="6" spans="1:11" ht="18.75" customHeight="1">
      <c r="A6" s="63" t="s">
        <v>669</v>
      </c>
      <c r="B6" s="63"/>
      <c r="C6" s="521">
        <v>2022</v>
      </c>
      <c r="D6" s="521"/>
      <c r="E6" s="521"/>
      <c r="F6" s="521"/>
      <c r="G6" s="521"/>
      <c r="H6" s="521"/>
      <c r="I6" s="521"/>
      <c r="J6" s="42"/>
      <c r="K6" s="42" t="s">
        <v>224</v>
      </c>
    </row>
    <row r="7" spans="1:11" customFormat="1" ht="30.75" customHeight="1">
      <c r="A7" s="607" t="s">
        <v>210</v>
      </c>
      <c r="B7" s="607"/>
      <c r="C7" s="530" t="s">
        <v>84</v>
      </c>
      <c r="D7" s="530"/>
      <c r="E7" s="530" t="s">
        <v>85</v>
      </c>
      <c r="F7" s="530"/>
      <c r="G7" s="530" t="s">
        <v>86</v>
      </c>
      <c r="H7" s="530"/>
      <c r="I7" s="530"/>
      <c r="J7" s="610" t="s">
        <v>375</v>
      </c>
      <c r="K7" s="610"/>
    </row>
    <row r="8" spans="1:11" customFormat="1">
      <c r="A8" s="608"/>
      <c r="B8" s="608"/>
      <c r="C8" s="535" t="s">
        <v>87</v>
      </c>
      <c r="D8" s="535"/>
      <c r="E8" s="613" t="s">
        <v>130</v>
      </c>
      <c r="F8" s="613"/>
      <c r="G8" s="535" t="s">
        <v>88</v>
      </c>
      <c r="H8" s="535"/>
      <c r="I8" s="535"/>
      <c r="J8" s="611"/>
      <c r="K8" s="611"/>
    </row>
    <row r="9" spans="1:11" customFormat="1" ht="21" customHeight="1">
      <c r="A9" s="608"/>
      <c r="B9" s="608"/>
      <c r="C9" s="157" t="s">
        <v>89</v>
      </c>
      <c r="D9" s="157" t="s">
        <v>90</v>
      </c>
      <c r="E9" s="157" t="s">
        <v>192</v>
      </c>
      <c r="F9" s="157" t="s">
        <v>91</v>
      </c>
      <c r="G9" s="157" t="s">
        <v>204</v>
      </c>
      <c r="H9" s="157" t="s">
        <v>92</v>
      </c>
      <c r="I9" s="157" t="s">
        <v>93</v>
      </c>
      <c r="J9" s="611"/>
      <c r="K9" s="611"/>
    </row>
    <row r="10" spans="1:11" customFormat="1" ht="24.75" customHeight="1">
      <c r="A10" s="609"/>
      <c r="B10" s="609"/>
      <c r="C10" s="158" t="s">
        <v>94</v>
      </c>
      <c r="D10" s="158" t="s">
        <v>95</v>
      </c>
      <c r="E10" s="158" t="s">
        <v>96</v>
      </c>
      <c r="F10" s="158" t="s">
        <v>97</v>
      </c>
      <c r="G10" s="158" t="s">
        <v>207</v>
      </c>
      <c r="H10" s="158" t="s">
        <v>98</v>
      </c>
      <c r="I10" s="158" t="s">
        <v>99</v>
      </c>
      <c r="J10" s="612"/>
      <c r="K10" s="612"/>
    </row>
    <row r="11" spans="1:11" customFormat="1" ht="24" customHeight="1" thickBot="1">
      <c r="A11" s="602" t="s">
        <v>321</v>
      </c>
      <c r="B11" s="603"/>
      <c r="C11" s="146">
        <v>184276</v>
      </c>
      <c r="D11" s="146">
        <v>494867</v>
      </c>
      <c r="E11" s="146">
        <v>414780</v>
      </c>
      <c r="F11" s="146">
        <v>62228</v>
      </c>
      <c r="G11" s="74">
        <f>I11+H11</f>
        <v>602020</v>
      </c>
      <c r="H11" s="146">
        <v>451704</v>
      </c>
      <c r="I11" s="146">
        <v>150316</v>
      </c>
      <c r="J11" s="604" t="s">
        <v>301</v>
      </c>
      <c r="K11" s="604"/>
    </row>
    <row r="12" spans="1:11" customFormat="1" ht="24" customHeight="1" thickBot="1">
      <c r="A12" s="589" t="s">
        <v>322</v>
      </c>
      <c r="B12" s="590"/>
      <c r="C12" s="368">
        <v>0</v>
      </c>
      <c r="D12" s="368">
        <v>112576</v>
      </c>
      <c r="E12" s="368">
        <v>0</v>
      </c>
      <c r="F12" s="368">
        <v>0</v>
      </c>
      <c r="G12" s="373">
        <f t="shared" ref="G12:G27" si="0">I12+H12</f>
        <v>96429</v>
      </c>
      <c r="H12" s="368">
        <v>93479</v>
      </c>
      <c r="I12" s="368">
        <v>2950</v>
      </c>
      <c r="J12" s="591" t="s">
        <v>323</v>
      </c>
      <c r="K12" s="591"/>
    </row>
    <row r="13" spans="1:11" customFormat="1" ht="30" customHeight="1" thickBot="1">
      <c r="A13" s="605" t="s">
        <v>324</v>
      </c>
      <c r="B13" s="606"/>
      <c r="C13" s="374">
        <v>516499</v>
      </c>
      <c r="D13" s="374">
        <v>357095</v>
      </c>
      <c r="E13" s="374">
        <v>362660</v>
      </c>
      <c r="F13" s="374">
        <v>429522</v>
      </c>
      <c r="G13" s="375">
        <f t="shared" si="0"/>
        <v>997873</v>
      </c>
      <c r="H13" s="374">
        <v>403599</v>
      </c>
      <c r="I13" s="374">
        <v>594274</v>
      </c>
      <c r="J13" s="601" t="s">
        <v>304</v>
      </c>
      <c r="K13" s="601"/>
    </row>
    <row r="14" spans="1:11" s="367" customFormat="1" ht="24" customHeight="1" thickBot="1">
      <c r="A14" s="589" t="s">
        <v>325</v>
      </c>
      <c r="B14" s="590"/>
      <c r="C14" s="368">
        <v>1452582</v>
      </c>
      <c r="D14" s="368">
        <v>2838</v>
      </c>
      <c r="E14" s="368">
        <v>101668</v>
      </c>
      <c r="F14" s="368">
        <v>109664</v>
      </c>
      <c r="G14" s="373">
        <f t="shared" si="0"/>
        <v>1077113</v>
      </c>
      <c r="H14" s="368">
        <v>517149</v>
      </c>
      <c r="I14" s="368">
        <v>559964</v>
      </c>
      <c r="J14" s="600" t="s">
        <v>469</v>
      </c>
      <c r="K14" s="600"/>
    </row>
    <row r="15" spans="1:11" customFormat="1" ht="24" customHeight="1" thickBot="1">
      <c r="A15" s="592" t="s">
        <v>326</v>
      </c>
      <c r="B15" s="593"/>
      <c r="C15" s="393">
        <v>0</v>
      </c>
      <c r="D15" s="393">
        <v>0</v>
      </c>
      <c r="E15" s="393">
        <v>0</v>
      </c>
      <c r="F15" s="393">
        <v>0</v>
      </c>
      <c r="G15" s="394">
        <f t="shared" si="0"/>
        <v>0</v>
      </c>
      <c r="H15" s="393">
        <v>0</v>
      </c>
      <c r="I15" s="393">
        <v>0</v>
      </c>
      <c r="J15" s="601" t="s">
        <v>327</v>
      </c>
      <c r="K15" s="601"/>
    </row>
    <row r="16" spans="1:11" s="367" customFormat="1" ht="24" customHeight="1" thickBot="1">
      <c r="A16" s="589" t="s">
        <v>328</v>
      </c>
      <c r="B16" s="590"/>
      <c r="C16" s="148">
        <v>1445565</v>
      </c>
      <c r="D16" s="148">
        <v>4134564</v>
      </c>
      <c r="E16" s="148">
        <v>212994</v>
      </c>
      <c r="F16" s="148">
        <v>188826</v>
      </c>
      <c r="G16" s="76">
        <f t="shared" si="0"/>
        <v>4317693</v>
      </c>
      <c r="H16" s="148">
        <v>66977</v>
      </c>
      <c r="I16" s="148">
        <v>4250716</v>
      </c>
      <c r="J16" s="600" t="s">
        <v>329</v>
      </c>
      <c r="K16" s="600"/>
    </row>
    <row r="17" spans="1:11" customFormat="1" ht="24" customHeight="1" thickBot="1">
      <c r="A17" s="592" t="s">
        <v>332</v>
      </c>
      <c r="B17" s="593"/>
      <c r="C17" s="395">
        <v>0</v>
      </c>
      <c r="D17" s="395">
        <v>688975</v>
      </c>
      <c r="E17" s="395">
        <v>4467</v>
      </c>
      <c r="F17" s="395">
        <v>0</v>
      </c>
      <c r="G17" s="396">
        <f t="shared" si="0"/>
        <v>626074</v>
      </c>
      <c r="H17" s="395">
        <v>626074</v>
      </c>
      <c r="I17" s="395">
        <v>0</v>
      </c>
      <c r="J17" s="594" t="s">
        <v>303</v>
      </c>
      <c r="K17" s="594"/>
    </row>
    <row r="18" spans="1:11" s="367" customFormat="1" ht="30" customHeight="1" thickBot="1">
      <c r="A18" s="589" t="s">
        <v>333</v>
      </c>
      <c r="B18" s="590"/>
      <c r="C18" s="148">
        <v>233903</v>
      </c>
      <c r="D18" s="148">
        <v>0</v>
      </c>
      <c r="E18" s="148">
        <v>37084</v>
      </c>
      <c r="F18" s="148">
        <v>39955</v>
      </c>
      <c r="G18" s="76">
        <f t="shared" si="0"/>
        <v>100454</v>
      </c>
      <c r="H18" s="148">
        <v>32530</v>
      </c>
      <c r="I18" s="148">
        <v>67924</v>
      </c>
      <c r="J18" s="591" t="s">
        <v>334</v>
      </c>
      <c r="K18" s="591"/>
    </row>
    <row r="19" spans="1:11" customFormat="1" ht="30" customHeight="1" thickBot="1">
      <c r="A19" s="592" t="s">
        <v>335</v>
      </c>
      <c r="B19" s="593"/>
      <c r="C19" s="395">
        <v>0</v>
      </c>
      <c r="D19" s="395">
        <v>0</v>
      </c>
      <c r="E19" s="395">
        <v>0</v>
      </c>
      <c r="F19" s="395">
        <v>0</v>
      </c>
      <c r="G19" s="396">
        <f t="shared" si="0"/>
        <v>0</v>
      </c>
      <c r="H19" s="395">
        <v>0</v>
      </c>
      <c r="I19" s="395">
        <v>0</v>
      </c>
      <c r="J19" s="594" t="s">
        <v>336</v>
      </c>
      <c r="K19" s="594"/>
    </row>
    <row r="20" spans="1:11" s="367" customFormat="1" ht="30" customHeight="1" thickBot="1">
      <c r="A20" s="589" t="s">
        <v>337</v>
      </c>
      <c r="B20" s="590"/>
      <c r="C20" s="148">
        <v>651636</v>
      </c>
      <c r="D20" s="148">
        <v>453055</v>
      </c>
      <c r="E20" s="148">
        <v>612185</v>
      </c>
      <c r="F20" s="148">
        <v>601131</v>
      </c>
      <c r="G20" s="76">
        <f t="shared" si="0"/>
        <v>627280</v>
      </c>
      <c r="H20" s="148">
        <v>63601</v>
      </c>
      <c r="I20" s="148">
        <v>563679</v>
      </c>
      <c r="J20" s="591" t="s">
        <v>302</v>
      </c>
      <c r="K20" s="591"/>
    </row>
    <row r="21" spans="1:11" customFormat="1" ht="30" customHeight="1" thickBot="1">
      <c r="A21" s="592" t="s">
        <v>338</v>
      </c>
      <c r="B21" s="593"/>
      <c r="C21" s="395">
        <v>293399</v>
      </c>
      <c r="D21" s="395">
        <v>379570</v>
      </c>
      <c r="E21" s="395">
        <v>51360</v>
      </c>
      <c r="F21" s="395">
        <v>57646</v>
      </c>
      <c r="G21" s="396">
        <f t="shared" si="0"/>
        <v>435046</v>
      </c>
      <c r="H21" s="395">
        <v>355470</v>
      </c>
      <c r="I21" s="395">
        <v>79576</v>
      </c>
      <c r="J21" s="594" t="s">
        <v>339</v>
      </c>
      <c r="K21" s="594"/>
    </row>
    <row r="22" spans="1:11" s="367" customFormat="1" ht="30" customHeight="1" thickBot="1">
      <c r="A22" s="589" t="s">
        <v>342</v>
      </c>
      <c r="B22" s="590"/>
      <c r="C22" s="148">
        <v>3849643</v>
      </c>
      <c r="D22" s="148">
        <v>139098</v>
      </c>
      <c r="E22" s="148">
        <v>2231050</v>
      </c>
      <c r="F22" s="148">
        <v>1655953</v>
      </c>
      <c r="G22" s="76">
        <f t="shared" si="0"/>
        <v>39367</v>
      </c>
      <c r="H22" s="148">
        <v>39367</v>
      </c>
      <c r="I22" s="148">
        <v>0</v>
      </c>
      <c r="J22" s="591" t="s">
        <v>343</v>
      </c>
      <c r="K22" s="591"/>
    </row>
    <row r="23" spans="1:11" customFormat="1" ht="24" customHeight="1" thickBot="1">
      <c r="A23" s="592" t="s">
        <v>340</v>
      </c>
      <c r="B23" s="593"/>
      <c r="C23" s="395">
        <v>0</v>
      </c>
      <c r="D23" s="395">
        <v>52122</v>
      </c>
      <c r="E23" s="395">
        <v>0</v>
      </c>
      <c r="F23" s="395">
        <v>0</v>
      </c>
      <c r="G23" s="396">
        <f t="shared" si="0"/>
        <v>3333527</v>
      </c>
      <c r="H23" s="395">
        <v>3137446</v>
      </c>
      <c r="I23" s="395">
        <v>196081</v>
      </c>
      <c r="J23" s="594" t="s">
        <v>341</v>
      </c>
      <c r="K23" s="594"/>
    </row>
    <row r="24" spans="1:11" s="367" customFormat="1" ht="30" customHeight="1" thickBot="1">
      <c r="A24" s="589" t="s">
        <v>344</v>
      </c>
      <c r="B24" s="590"/>
      <c r="C24" s="148">
        <v>1924101</v>
      </c>
      <c r="D24" s="148">
        <v>907463</v>
      </c>
      <c r="E24" s="148">
        <v>144357</v>
      </c>
      <c r="F24" s="148">
        <v>549306</v>
      </c>
      <c r="G24" s="76">
        <f t="shared" si="0"/>
        <v>1771924</v>
      </c>
      <c r="H24" s="148">
        <v>1645695</v>
      </c>
      <c r="I24" s="148">
        <v>126229</v>
      </c>
      <c r="J24" s="591" t="s">
        <v>345</v>
      </c>
      <c r="K24" s="591"/>
    </row>
    <row r="25" spans="1:11" customFormat="1" ht="28.9" customHeight="1" thickBot="1">
      <c r="A25" s="592" t="s">
        <v>346</v>
      </c>
      <c r="B25" s="593"/>
      <c r="C25" s="395">
        <v>2370548</v>
      </c>
      <c r="D25" s="395">
        <v>96357</v>
      </c>
      <c r="E25" s="395">
        <v>337307</v>
      </c>
      <c r="F25" s="395">
        <v>461938</v>
      </c>
      <c r="G25" s="396">
        <f t="shared" si="0"/>
        <v>1478939</v>
      </c>
      <c r="H25" s="395">
        <v>377153</v>
      </c>
      <c r="I25" s="395">
        <v>1101786</v>
      </c>
      <c r="J25" s="594" t="s">
        <v>347</v>
      </c>
      <c r="K25" s="594"/>
    </row>
    <row r="26" spans="1:11" s="367" customFormat="1" ht="30" customHeight="1" thickBot="1">
      <c r="A26" s="598" t="s">
        <v>348</v>
      </c>
      <c r="B26" s="599"/>
      <c r="C26" s="274">
        <v>4908</v>
      </c>
      <c r="D26" s="274">
        <v>0</v>
      </c>
      <c r="E26" s="274">
        <v>0</v>
      </c>
      <c r="F26" s="274">
        <v>0</v>
      </c>
      <c r="G26" s="274">
        <f t="shared" si="0"/>
        <v>2104</v>
      </c>
      <c r="H26" s="274">
        <v>0</v>
      </c>
      <c r="I26" s="274">
        <v>2104</v>
      </c>
      <c r="J26" s="591" t="s">
        <v>724</v>
      </c>
      <c r="K26" s="591"/>
    </row>
    <row r="27" spans="1:11" customFormat="1" ht="28.9" customHeight="1">
      <c r="A27" s="595" t="s">
        <v>349</v>
      </c>
      <c r="B27" s="596"/>
      <c r="C27" s="343">
        <v>644250</v>
      </c>
      <c r="D27" s="343">
        <v>0</v>
      </c>
      <c r="E27" s="343">
        <v>27963</v>
      </c>
      <c r="F27" s="343">
        <v>21252</v>
      </c>
      <c r="G27" s="342">
        <f t="shared" si="0"/>
        <v>62545</v>
      </c>
      <c r="H27" s="343">
        <v>13184</v>
      </c>
      <c r="I27" s="343">
        <v>49361</v>
      </c>
      <c r="J27" s="597" t="s">
        <v>350</v>
      </c>
      <c r="K27" s="597"/>
    </row>
    <row r="28" spans="1:11" customFormat="1" ht="33.75" customHeight="1">
      <c r="A28" s="519" t="s">
        <v>207</v>
      </c>
      <c r="B28" s="519"/>
      <c r="C28" s="298">
        <f t="shared" ref="C28:I28" si="1">SUM(C11:C27)</f>
        <v>13571310</v>
      </c>
      <c r="D28" s="298">
        <f t="shared" si="1"/>
        <v>7818580</v>
      </c>
      <c r="E28" s="298">
        <f t="shared" si="1"/>
        <v>4537875</v>
      </c>
      <c r="F28" s="298">
        <f t="shared" si="1"/>
        <v>4177421</v>
      </c>
      <c r="G28" s="298">
        <f t="shared" si="1"/>
        <v>15568388</v>
      </c>
      <c r="H28" s="298">
        <f t="shared" si="1"/>
        <v>7823428</v>
      </c>
      <c r="I28" s="298">
        <f t="shared" si="1"/>
        <v>7744960</v>
      </c>
      <c r="J28" s="299" t="s">
        <v>204</v>
      </c>
      <c r="K28" s="300"/>
    </row>
    <row r="30" spans="1:11">
      <c r="B30" s="7"/>
      <c r="C30" s="285"/>
      <c r="D30" s="285"/>
      <c r="E30" s="285"/>
      <c r="F30" s="285"/>
      <c r="G30" s="285"/>
      <c r="H30" s="285"/>
      <c r="I30" s="285"/>
    </row>
  </sheetData>
  <mergeCells count="49">
    <mergeCell ref="A7:B10"/>
    <mergeCell ref="C7:D7"/>
    <mergeCell ref="E7:F7"/>
    <mergeCell ref="G7:I7"/>
    <mergeCell ref="J7:K10"/>
    <mergeCell ref="C8:D8"/>
    <mergeCell ref="E8:F8"/>
    <mergeCell ref="G8:I8"/>
    <mergeCell ref="C6:I6"/>
    <mergeCell ref="A1:K1"/>
    <mergeCell ref="A2:K2"/>
    <mergeCell ref="A3:K3"/>
    <mergeCell ref="A4:K4"/>
    <mergeCell ref="A5:K5"/>
    <mergeCell ref="A11:B11"/>
    <mergeCell ref="J11:K11"/>
    <mergeCell ref="A12:B12"/>
    <mergeCell ref="J12:K12"/>
    <mergeCell ref="A13:B13"/>
    <mergeCell ref="J13:K13"/>
    <mergeCell ref="A14:B14"/>
    <mergeCell ref="J14:K14"/>
    <mergeCell ref="A15:B15"/>
    <mergeCell ref="J15:K15"/>
    <mergeCell ref="A16:B16"/>
    <mergeCell ref="J16:K16"/>
    <mergeCell ref="A17:B17"/>
    <mergeCell ref="J17:K17"/>
    <mergeCell ref="A18:B18"/>
    <mergeCell ref="J18:K18"/>
    <mergeCell ref="A19:B19"/>
    <mergeCell ref="J19:K19"/>
    <mergeCell ref="A20:B20"/>
    <mergeCell ref="J20:K20"/>
    <mergeCell ref="J21:K21"/>
    <mergeCell ref="A21:B21"/>
    <mergeCell ref="A25:B25"/>
    <mergeCell ref="J25:K25"/>
    <mergeCell ref="A28:B28"/>
    <mergeCell ref="A22:B22"/>
    <mergeCell ref="J22:K22"/>
    <mergeCell ref="A23:B23"/>
    <mergeCell ref="J23:K23"/>
    <mergeCell ref="A24:B24"/>
    <mergeCell ref="J24:K24"/>
    <mergeCell ref="A27:B27"/>
    <mergeCell ref="J27:K27"/>
    <mergeCell ref="A26:B26"/>
    <mergeCell ref="J26:K26"/>
  </mergeCells>
  <printOptions horizontalCentered="1" verticalCentered="1"/>
  <pageMargins left="0" right="0" top="0" bottom="0" header="0.3" footer="0.3"/>
  <pageSetup paperSize="9" scale="8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39997558519241921"/>
  </sheetPr>
  <dimension ref="A1:N20"/>
  <sheetViews>
    <sheetView tabSelected="1" view="pageBreakPreview" topLeftCell="A8" zoomScale="90" zoomScaleSheetLayoutView="90" workbookViewId="0">
      <selection activeCell="I73" sqref="I73"/>
    </sheetView>
  </sheetViews>
  <sheetFormatPr defaultColWidth="9.125" defaultRowHeight="14.25"/>
  <cols>
    <col min="1" max="1" width="7.625" style="135" customWidth="1"/>
    <col min="2" max="2" width="20.625" style="72" customWidth="1"/>
    <col min="3" max="11" width="9.625" style="72" customWidth="1"/>
    <col min="12" max="12" width="20.625" style="72" customWidth="1"/>
    <col min="13" max="13" width="7.625" style="72" customWidth="1"/>
    <col min="14" max="16384" width="9.125" style="72"/>
  </cols>
  <sheetData>
    <row r="1" spans="1:14" s="133" customFormat="1" ht="47.25" customHeight="1">
      <c r="A1" s="635"/>
      <c r="B1" s="635"/>
      <c r="C1" s="635"/>
      <c r="D1" s="635"/>
      <c r="E1" s="635"/>
      <c r="F1" s="635"/>
      <c r="G1" s="635"/>
      <c r="H1" s="635"/>
      <c r="I1" s="635"/>
      <c r="J1" s="635"/>
      <c r="K1" s="635"/>
      <c r="L1" s="635"/>
      <c r="M1" s="635"/>
      <c r="N1" s="635"/>
    </row>
    <row r="2" spans="1:14" ht="18" customHeight="1">
      <c r="A2" s="636" t="s">
        <v>388</v>
      </c>
      <c r="B2" s="636"/>
      <c r="C2" s="636"/>
      <c r="D2" s="636"/>
      <c r="E2" s="636"/>
      <c r="F2" s="636"/>
      <c r="G2" s="636"/>
      <c r="H2" s="636"/>
      <c r="I2" s="636"/>
      <c r="J2" s="636"/>
      <c r="K2" s="636"/>
      <c r="L2" s="636"/>
      <c r="M2" s="636"/>
    </row>
    <row r="3" spans="1:14" ht="18" customHeight="1">
      <c r="A3" s="636" t="s">
        <v>102</v>
      </c>
      <c r="B3" s="636"/>
      <c r="C3" s="636"/>
      <c r="D3" s="636"/>
      <c r="E3" s="636"/>
      <c r="F3" s="636"/>
      <c r="G3" s="636"/>
      <c r="H3" s="636"/>
      <c r="I3" s="636"/>
      <c r="J3" s="636"/>
      <c r="K3" s="636"/>
      <c r="L3" s="636"/>
      <c r="M3" s="636"/>
    </row>
    <row r="4" spans="1:14" ht="18" customHeight="1">
      <c r="A4" s="636" t="s">
        <v>654</v>
      </c>
      <c r="B4" s="636"/>
      <c r="C4" s="636"/>
      <c r="D4" s="636"/>
      <c r="E4" s="636"/>
      <c r="F4" s="636"/>
      <c r="G4" s="636"/>
      <c r="H4" s="636"/>
      <c r="I4" s="636"/>
      <c r="J4" s="636"/>
      <c r="K4" s="636"/>
      <c r="L4" s="636"/>
      <c r="M4" s="636"/>
    </row>
    <row r="5" spans="1:14" ht="15.75" customHeight="1">
      <c r="A5" s="625" t="s">
        <v>389</v>
      </c>
      <c r="B5" s="625"/>
      <c r="C5" s="625"/>
      <c r="D5" s="625"/>
      <c r="E5" s="625"/>
      <c r="F5" s="625"/>
      <c r="G5" s="625"/>
      <c r="H5" s="625"/>
      <c r="I5" s="625"/>
      <c r="J5" s="625"/>
      <c r="K5" s="625"/>
      <c r="L5" s="625"/>
      <c r="M5" s="625"/>
    </row>
    <row r="6" spans="1:14" ht="15.75" customHeight="1">
      <c r="A6" s="625" t="s">
        <v>416</v>
      </c>
      <c r="B6" s="625"/>
      <c r="C6" s="625"/>
      <c r="D6" s="625"/>
      <c r="E6" s="625"/>
      <c r="F6" s="625"/>
      <c r="G6" s="625"/>
      <c r="H6" s="625"/>
      <c r="I6" s="625"/>
      <c r="J6" s="625"/>
      <c r="K6" s="625"/>
      <c r="L6" s="625"/>
      <c r="M6" s="625"/>
    </row>
    <row r="7" spans="1:14" ht="15.75" customHeight="1">
      <c r="A7" s="625" t="s">
        <v>655</v>
      </c>
      <c r="B7" s="625"/>
      <c r="C7" s="625"/>
      <c r="D7" s="625"/>
      <c r="E7" s="625"/>
      <c r="F7" s="625"/>
      <c r="G7" s="625"/>
      <c r="H7" s="625"/>
      <c r="I7" s="625"/>
      <c r="J7" s="625"/>
      <c r="K7" s="625"/>
      <c r="L7" s="625"/>
      <c r="M7" s="625"/>
    </row>
    <row r="8" spans="1:14" ht="16.5" customHeight="1">
      <c r="A8" s="626" t="s">
        <v>670</v>
      </c>
      <c r="B8" s="626"/>
      <c r="C8" s="625">
        <v>2022</v>
      </c>
      <c r="D8" s="625"/>
      <c r="E8" s="625"/>
      <c r="F8" s="625"/>
      <c r="G8" s="625"/>
      <c r="H8" s="625"/>
      <c r="I8" s="625"/>
      <c r="J8" s="625"/>
      <c r="K8" s="625"/>
      <c r="L8" s="627" t="s">
        <v>47</v>
      </c>
      <c r="M8" s="627"/>
    </row>
    <row r="9" spans="1:14" s="134" customFormat="1" ht="21.75" customHeight="1">
      <c r="A9" s="628" t="s">
        <v>464</v>
      </c>
      <c r="B9" s="631" t="s">
        <v>210</v>
      </c>
      <c r="C9" s="616" t="s">
        <v>370</v>
      </c>
      <c r="D9" s="616" t="s">
        <v>371</v>
      </c>
      <c r="E9" s="616" t="s">
        <v>372</v>
      </c>
      <c r="F9" s="616" t="s">
        <v>373</v>
      </c>
      <c r="G9" s="616"/>
      <c r="H9" s="616"/>
      <c r="I9" s="616" t="s">
        <v>374</v>
      </c>
      <c r="J9" s="616"/>
      <c r="K9" s="616"/>
      <c r="L9" s="617" t="s">
        <v>375</v>
      </c>
      <c r="M9" s="617"/>
    </row>
    <row r="10" spans="1:14" s="134" customFormat="1" ht="21.75" customHeight="1">
      <c r="A10" s="629"/>
      <c r="B10" s="632"/>
      <c r="C10" s="634"/>
      <c r="D10" s="634"/>
      <c r="E10" s="634"/>
      <c r="F10" s="620" t="s">
        <v>376</v>
      </c>
      <c r="G10" s="620"/>
      <c r="H10" s="620"/>
      <c r="I10" s="620" t="s">
        <v>377</v>
      </c>
      <c r="J10" s="620"/>
      <c r="K10" s="620"/>
      <c r="L10" s="618"/>
      <c r="M10" s="618"/>
    </row>
    <row r="11" spans="1:14" s="134" customFormat="1" ht="21.75" customHeight="1">
      <c r="A11" s="629"/>
      <c r="B11" s="632"/>
      <c r="C11" s="621" t="s">
        <v>378</v>
      </c>
      <c r="D11" s="621" t="s">
        <v>127</v>
      </c>
      <c r="E11" s="621" t="s">
        <v>379</v>
      </c>
      <c r="F11" s="156" t="s">
        <v>204</v>
      </c>
      <c r="G11" s="156" t="s">
        <v>380</v>
      </c>
      <c r="H11" s="156" t="s">
        <v>381</v>
      </c>
      <c r="I11" s="156" t="s">
        <v>204</v>
      </c>
      <c r="J11" s="156" t="s">
        <v>382</v>
      </c>
      <c r="K11" s="156" t="s">
        <v>383</v>
      </c>
      <c r="L11" s="618"/>
      <c r="M11" s="618"/>
    </row>
    <row r="12" spans="1:14" s="134" customFormat="1" ht="21.75" customHeight="1">
      <c r="A12" s="630"/>
      <c r="B12" s="633"/>
      <c r="C12" s="622"/>
      <c r="D12" s="622"/>
      <c r="E12" s="622"/>
      <c r="F12" s="155" t="s">
        <v>207</v>
      </c>
      <c r="G12" s="155" t="s">
        <v>384</v>
      </c>
      <c r="H12" s="155" t="s">
        <v>385</v>
      </c>
      <c r="I12" s="155" t="s">
        <v>207</v>
      </c>
      <c r="J12" s="155" t="s">
        <v>386</v>
      </c>
      <c r="K12" s="155" t="s">
        <v>387</v>
      </c>
      <c r="L12" s="619"/>
      <c r="M12" s="619"/>
    </row>
    <row r="13" spans="1:14" s="134" customFormat="1" ht="58.7" customHeight="1" thickBot="1">
      <c r="A13" s="48">
        <v>45</v>
      </c>
      <c r="B13" s="52" t="s">
        <v>533</v>
      </c>
      <c r="C13" s="81">
        <v>1237979</v>
      </c>
      <c r="D13" s="64">
        <v>25360</v>
      </c>
      <c r="E13" s="81">
        <v>1263339</v>
      </c>
      <c r="F13" s="81">
        <f>SUM(G13:H13)</f>
        <v>83944</v>
      </c>
      <c r="G13" s="64">
        <v>60640</v>
      </c>
      <c r="H13" s="64">
        <v>23304</v>
      </c>
      <c r="I13" s="81">
        <f>SUM(J13:K13)</f>
        <v>1347283</v>
      </c>
      <c r="J13" s="64">
        <v>497317</v>
      </c>
      <c r="K13" s="64">
        <v>849966</v>
      </c>
      <c r="L13" s="536" t="s">
        <v>538</v>
      </c>
      <c r="M13" s="536"/>
    </row>
    <row r="14" spans="1:14" s="134" customFormat="1" ht="58.7" customHeight="1" thickTop="1" thickBot="1">
      <c r="A14" s="50">
        <v>46</v>
      </c>
      <c r="B14" s="53" t="s">
        <v>534</v>
      </c>
      <c r="C14" s="82">
        <v>885979</v>
      </c>
      <c r="D14" s="65">
        <v>8448</v>
      </c>
      <c r="E14" s="82">
        <v>894427</v>
      </c>
      <c r="F14" s="82">
        <f>SUM(G14:H14)</f>
        <v>126283</v>
      </c>
      <c r="G14" s="65">
        <v>108337</v>
      </c>
      <c r="H14" s="65">
        <v>17946</v>
      </c>
      <c r="I14" s="82">
        <f>SUM(J14:K14)</f>
        <v>1020710</v>
      </c>
      <c r="J14" s="65">
        <v>366156</v>
      </c>
      <c r="K14" s="65">
        <v>654554</v>
      </c>
      <c r="L14" s="537" t="s">
        <v>537</v>
      </c>
      <c r="M14" s="537"/>
    </row>
    <row r="15" spans="1:14" s="134" customFormat="1" ht="58.7" customHeight="1" thickTop="1">
      <c r="A15" s="49">
        <v>47</v>
      </c>
      <c r="B15" s="58" t="s">
        <v>535</v>
      </c>
      <c r="C15" s="193">
        <v>6991551</v>
      </c>
      <c r="D15" s="194">
        <v>61155</v>
      </c>
      <c r="E15" s="193">
        <v>7052706</v>
      </c>
      <c r="F15" s="193">
        <f>SUM(G15:H15)</f>
        <v>988823</v>
      </c>
      <c r="G15" s="194">
        <v>780295</v>
      </c>
      <c r="H15" s="194">
        <v>208528</v>
      </c>
      <c r="I15" s="193">
        <f>SUM(J15:K15)</f>
        <v>8041529</v>
      </c>
      <c r="J15" s="194">
        <v>3364091</v>
      </c>
      <c r="K15" s="194">
        <v>4677438</v>
      </c>
      <c r="L15" s="518" t="s">
        <v>536</v>
      </c>
      <c r="M15" s="518"/>
    </row>
    <row r="16" spans="1:14" s="134" customFormat="1" ht="58.7" customHeight="1">
      <c r="A16" s="623" t="s">
        <v>207</v>
      </c>
      <c r="B16" s="623"/>
      <c r="C16" s="83">
        <f>SUM(C13:C15)</f>
        <v>9115509</v>
      </c>
      <c r="D16" s="83">
        <f t="shared" ref="D16:K16" si="0">SUM(D13:D15)</f>
        <v>94963</v>
      </c>
      <c r="E16" s="83">
        <f t="shared" si="0"/>
        <v>9210472</v>
      </c>
      <c r="F16" s="83">
        <f t="shared" si="0"/>
        <v>1199050</v>
      </c>
      <c r="G16" s="83">
        <f t="shared" si="0"/>
        <v>949272</v>
      </c>
      <c r="H16" s="83">
        <f t="shared" si="0"/>
        <v>249778</v>
      </c>
      <c r="I16" s="83">
        <f t="shared" si="0"/>
        <v>10409522</v>
      </c>
      <c r="J16" s="83">
        <f t="shared" si="0"/>
        <v>4227564</v>
      </c>
      <c r="K16" s="83">
        <f t="shared" si="0"/>
        <v>6181958</v>
      </c>
      <c r="L16" s="624" t="s">
        <v>204</v>
      </c>
      <c r="M16" s="624"/>
    </row>
    <row r="17" spans="1:13" ht="15" customHeight="1">
      <c r="A17" s="614"/>
      <c r="B17" s="614"/>
      <c r="C17" s="614"/>
      <c r="D17" s="614"/>
      <c r="E17" s="614"/>
      <c r="F17" s="614"/>
      <c r="H17" s="615"/>
      <c r="I17" s="615"/>
      <c r="J17" s="615"/>
      <c r="K17" s="615"/>
      <c r="L17" s="615"/>
      <c r="M17" s="615"/>
    </row>
    <row r="19" spans="1:13">
      <c r="F19" s="161"/>
    </row>
    <row r="20" spans="1:13">
      <c r="C20" s="161"/>
    </row>
  </sheetData>
  <mergeCells count="30">
    <mergeCell ref="A6:M6"/>
    <mergeCell ref="A1:N1"/>
    <mergeCell ref="A2:M2"/>
    <mergeCell ref="A3:M3"/>
    <mergeCell ref="A4:M4"/>
    <mergeCell ref="A5:M5"/>
    <mergeCell ref="A7:M7"/>
    <mergeCell ref="A8:B8"/>
    <mergeCell ref="C8:K8"/>
    <mergeCell ref="L8:M8"/>
    <mergeCell ref="A9:A12"/>
    <mergeCell ref="B9:B12"/>
    <mergeCell ref="C9:C10"/>
    <mergeCell ref="D9:D10"/>
    <mergeCell ref="E9:E10"/>
    <mergeCell ref="F9:H9"/>
    <mergeCell ref="A17:F17"/>
    <mergeCell ref="H17:M17"/>
    <mergeCell ref="I9:K9"/>
    <mergeCell ref="L9:M12"/>
    <mergeCell ref="F10:H10"/>
    <mergeCell ref="I10:K10"/>
    <mergeCell ref="C11:C12"/>
    <mergeCell ref="D11:D12"/>
    <mergeCell ref="E11:E12"/>
    <mergeCell ref="L13:M13"/>
    <mergeCell ref="L14:M14"/>
    <mergeCell ref="L15:M15"/>
    <mergeCell ref="A16:B16"/>
    <mergeCell ref="L16:M16"/>
  </mergeCells>
  <printOptions horizontalCentered="1" verticalCentered="1"/>
  <pageMargins left="0" right="0" top="0" bottom="0" header="0.31496062992125984" footer="0.31496062992125984"/>
  <pageSetup paperSize="9" scale="9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39997558519241921"/>
  </sheetPr>
  <dimension ref="A1:N71"/>
  <sheetViews>
    <sheetView tabSelected="1" view="pageBreakPreview" topLeftCell="A53" zoomScaleSheetLayoutView="100" workbookViewId="0">
      <selection activeCell="I73" sqref="I73"/>
    </sheetView>
  </sheetViews>
  <sheetFormatPr defaultColWidth="9.125" defaultRowHeight="14.25"/>
  <cols>
    <col min="1" max="1" width="5.75" style="13" customWidth="1"/>
    <col min="2" max="2" width="40.75" style="7" customWidth="1"/>
    <col min="3" max="11" width="8.75" style="7" customWidth="1"/>
    <col min="12" max="12" width="40.75" style="7" customWidth="1"/>
    <col min="13" max="13" width="5.75" style="7" customWidth="1"/>
    <col min="14" max="16384" width="9.125" style="7"/>
  </cols>
  <sheetData>
    <row r="1" spans="1:14" s="3" customFormat="1" ht="47.25" customHeight="1">
      <c r="A1" s="538"/>
      <c r="B1" s="538"/>
      <c r="C1" s="538"/>
      <c r="D1" s="538"/>
      <c r="E1" s="538"/>
      <c r="F1" s="538"/>
      <c r="G1" s="538"/>
      <c r="H1" s="538"/>
      <c r="I1" s="538"/>
      <c r="J1" s="538"/>
      <c r="K1" s="538"/>
      <c r="L1" s="538"/>
      <c r="M1" s="538"/>
      <c r="N1" s="538"/>
    </row>
    <row r="2" spans="1:14" ht="18" customHeight="1">
      <c r="A2" s="539" t="s">
        <v>388</v>
      </c>
      <c r="B2" s="539"/>
      <c r="C2" s="539"/>
      <c r="D2" s="539"/>
      <c r="E2" s="539"/>
      <c r="F2" s="539"/>
      <c r="G2" s="539"/>
      <c r="H2" s="539"/>
      <c r="I2" s="539"/>
      <c r="J2" s="539"/>
      <c r="K2" s="539"/>
      <c r="L2" s="539"/>
      <c r="M2" s="539"/>
    </row>
    <row r="3" spans="1:14" ht="18" customHeight="1">
      <c r="A3" s="539" t="s">
        <v>102</v>
      </c>
      <c r="B3" s="539"/>
      <c r="C3" s="539"/>
      <c r="D3" s="539"/>
      <c r="E3" s="539"/>
      <c r="F3" s="539"/>
      <c r="G3" s="539"/>
      <c r="H3" s="539"/>
      <c r="I3" s="539"/>
      <c r="J3" s="539"/>
      <c r="K3" s="539"/>
      <c r="L3" s="539"/>
      <c r="M3" s="539"/>
    </row>
    <row r="4" spans="1:14" ht="18" customHeight="1">
      <c r="A4" s="539" t="s">
        <v>656</v>
      </c>
      <c r="B4" s="539"/>
      <c r="C4" s="539"/>
      <c r="D4" s="539"/>
      <c r="E4" s="539"/>
      <c r="F4" s="539"/>
      <c r="G4" s="539"/>
      <c r="H4" s="539"/>
      <c r="I4" s="539"/>
      <c r="J4" s="539"/>
      <c r="K4" s="539"/>
      <c r="L4" s="539"/>
      <c r="M4" s="539"/>
    </row>
    <row r="5" spans="1:14" ht="15.75" customHeight="1">
      <c r="A5" s="521" t="s">
        <v>389</v>
      </c>
      <c r="B5" s="521"/>
      <c r="C5" s="521"/>
      <c r="D5" s="521"/>
      <c r="E5" s="521"/>
      <c r="F5" s="521"/>
      <c r="G5" s="521"/>
      <c r="H5" s="521"/>
      <c r="I5" s="521"/>
      <c r="J5" s="521"/>
      <c r="K5" s="521"/>
      <c r="L5" s="521"/>
      <c r="M5" s="521"/>
    </row>
    <row r="6" spans="1:14" ht="15.75" customHeight="1">
      <c r="A6" s="521" t="s">
        <v>425</v>
      </c>
      <c r="B6" s="521"/>
      <c r="C6" s="521"/>
      <c r="D6" s="521"/>
      <c r="E6" s="521"/>
      <c r="F6" s="521"/>
      <c r="G6" s="521"/>
      <c r="H6" s="521"/>
      <c r="I6" s="521"/>
      <c r="J6" s="521"/>
      <c r="K6" s="521"/>
      <c r="L6" s="521"/>
      <c r="M6" s="521"/>
    </row>
    <row r="7" spans="1:14" ht="15.75" customHeight="1">
      <c r="A7" s="521" t="s">
        <v>657</v>
      </c>
      <c r="B7" s="521"/>
      <c r="C7" s="521"/>
      <c r="D7" s="521"/>
      <c r="E7" s="521"/>
      <c r="F7" s="521"/>
      <c r="G7" s="521"/>
      <c r="H7" s="521"/>
      <c r="I7" s="521"/>
      <c r="J7" s="521"/>
      <c r="K7" s="521"/>
      <c r="L7" s="521"/>
      <c r="M7" s="521"/>
    </row>
    <row r="8" spans="1:14" ht="23.25" customHeight="1">
      <c r="A8" s="522" t="s">
        <v>671</v>
      </c>
      <c r="B8" s="522"/>
      <c r="C8" s="521">
        <v>2022</v>
      </c>
      <c r="D8" s="521"/>
      <c r="E8" s="521"/>
      <c r="F8" s="521"/>
      <c r="G8" s="521"/>
      <c r="H8" s="521"/>
      <c r="I8" s="521"/>
      <c r="J8" s="521"/>
      <c r="K8" s="521"/>
      <c r="L8" s="523" t="s">
        <v>48</v>
      </c>
      <c r="M8" s="523"/>
    </row>
    <row r="9" spans="1:14" s="5" customFormat="1" ht="21.75" customHeight="1">
      <c r="A9" s="637" t="s">
        <v>445</v>
      </c>
      <c r="B9" s="640" t="s">
        <v>210</v>
      </c>
      <c r="C9" s="616" t="s">
        <v>370</v>
      </c>
      <c r="D9" s="616" t="s">
        <v>371</v>
      </c>
      <c r="E9" s="616" t="s">
        <v>372</v>
      </c>
      <c r="F9" s="616" t="s">
        <v>373</v>
      </c>
      <c r="G9" s="616"/>
      <c r="H9" s="616"/>
      <c r="I9" s="616" t="s">
        <v>374</v>
      </c>
      <c r="J9" s="616"/>
      <c r="K9" s="616"/>
      <c r="L9" s="643" t="s">
        <v>375</v>
      </c>
      <c r="M9" s="643"/>
    </row>
    <row r="10" spans="1:14" s="5" customFormat="1" ht="21.75" customHeight="1">
      <c r="A10" s="638"/>
      <c r="B10" s="641"/>
      <c r="C10" s="634"/>
      <c r="D10" s="634"/>
      <c r="E10" s="634"/>
      <c r="F10" s="622" t="s">
        <v>376</v>
      </c>
      <c r="G10" s="622"/>
      <c r="H10" s="622"/>
      <c r="I10" s="622" t="s">
        <v>377</v>
      </c>
      <c r="J10" s="622"/>
      <c r="K10" s="622"/>
      <c r="L10" s="644"/>
      <c r="M10" s="644"/>
    </row>
    <row r="11" spans="1:14" s="5" customFormat="1" ht="21.75" customHeight="1">
      <c r="A11" s="638"/>
      <c r="B11" s="641"/>
      <c r="C11" s="621" t="s">
        <v>378</v>
      </c>
      <c r="D11" s="621" t="s">
        <v>127</v>
      </c>
      <c r="E11" s="621" t="s">
        <v>379</v>
      </c>
      <c r="F11" s="156" t="s">
        <v>204</v>
      </c>
      <c r="G11" s="156" t="s">
        <v>380</v>
      </c>
      <c r="H11" s="156" t="s">
        <v>381</v>
      </c>
      <c r="I11" s="156" t="s">
        <v>204</v>
      </c>
      <c r="J11" s="156" t="s">
        <v>382</v>
      </c>
      <c r="K11" s="156" t="s">
        <v>383</v>
      </c>
      <c r="L11" s="644"/>
      <c r="M11" s="644"/>
    </row>
    <row r="12" spans="1:14" s="5" customFormat="1" ht="21.75" customHeight="1">
      <c r="A12" s="639"/>
      <c r="B12" s="642"/>
      <c r="C12" s="622"/>
      <c r="D12" s="622"/>
      <c r="E12" s="622"/>
      <c r="F12" s="155" t="s">
        <v>207</v>
      </c>
      <c r="G12" s="155" t="s">
        <v>384</v>
      </c>
      <c r="H12" s="155" t="s">
        <v>385</v>
      </c>
      <c r="I12" s="155" t="s">
        <v>207</v>
      </c>
      <c r="J12" s="155" t="s">
        <v>386</v>
      </c>
      <c r="K12" s="155" t="s">
        <v>387</v>
      </c>
      <c r="L12" s="645"/>
      <c r="M12" s="645"/>
    </row>
    <row r="13" spans="1:14" customFormat="1" ht="19.5">
      <c r="A13" s="191">
        <v>4511</v>
      </c>
      <c r="B13" s="187" t="s">
        <v>559</v>
      </c>
      <c r="C13" s="275">
        <v>17948</v>
      </c>
      <c r="D13" s="275">
        <v>483</v>
      </c>
      <c r="E13" s="362">
        <v>18431</v>
      </c>
      <c r="F13" s="361">
        <f>H13+G13</f>
        <v>13522</v>
      </c>
      <c r="G13" s="325">
        <v>8253</v>
      </c>
      <c r="H13" s="331">
        <v>5269</v>
      </c>
      <c r="I13" s="361">
        <f>K13+J13</f>
        <v>31953</v>
      </c>
      <c r="J13" s="325">
        <v>0</v>
      </c>
      <c r="K13" s="248">
        <v>31953</v>
      </c>
      <c r="L13" s="557" t="s">
        <v>558</v>
      </c>
      <c r="M13" s="557"/>
    </row>
    <row r="14" spans="1:14" customFormat="1" ht="19.5">
      <c r="A14" s="189">
        <v>4512</v>
      </c>
      <c r="B14" s="86" t="s">
        <v>560</v>
      </c>
      <c r="C14" s="276">
        <v>825087</v>
      </c>
      <c r="D14" s="276">
        <v>24853</v>
      </c>
      <c r="E14" s="357">
        <v>849940</v>
      </c>
      <c r="F14" s="358">
        <f>H14+G14</f>
        <v>45099</v>
      </c>
      <c r="G14" s="317">
        <v>39602</v>
      </c>
      <c r="H14" s="332">
        <v>5497</v>
      </c>
      <c r="I14" s="358">
        <f>K14+J14</f>
        <v>895039</v>
      </c>
      <c r="J14" s="317">
        <v>497317</v>
      </c>
      <c r="K14" s="240">
        <v>397722</v>
      </c>
      <c r="L14" s="546" t="s">
        <v>561</v>
      </c>
      <c r="M14" s="546"/>
    </row>
    <row r="15" spans="1:14" customFormat="1" ht="20.45" customHeight="1">
      <c r="A15" s="188">
        <v>4519</v>
      </c>
      <c r="B15" s="263" t="s">
        <v>718</v>
      </c>
      <c r="C15" s="277">
        <v>0</v>
      </c>
      <c r="D15" s="277">
        <v>0</v>
      </c>
      <c r="E15" s="363">
        <v>0</v>
      </c>
      <c r="F15" s="361">
        <f t="shared" ref="F15:F70" si="0">H15+G15</f>
        <v>0</v>
      </c>
      <c r="G15" s="326">
        <v>0</v>
      </c>
      <c r="H15" s="333">
        <v>0</v>
      </c>
      <c r="I15" s="361">
        <f t="shared" ref="I15:I70" si="1">K15+J15</f>
        <v>0</v>
      </c>
      <c r="J15" s="326">
        <v>0</v>
      </c>
      <c r="K15" s="239">
        <v>0</v>
      </c>
      <c r="L15" s="556" t="s">
        <v>719</v>
      </c>
      <c r="M15" s="556"/>
    </row>
    <row r="16" spans="1:14" customFormat="1" ht="19.5">
      <c r="A16" s="189">
        <v>4531</v>
      </c>
      <c r="B16" s="86" t="s">
        <v>562</v>
      </c>
      <c r="C16" s="276">
        <v>369660</v>
      </c>
      <c r="D16" s="276">
        <v>0</v>
      </c>
      <c r="E16" s="357">
        <v>369660</v>
      </c>
      <c r="F16" s="358">
        <f t="shared" si="0"/>
        <v>18863</v>
      </c>
      <c r="G16" s="317">
        <v>6930</v>
      </c>
      <c r="H16" s="332">
        <v>11933</v>
      </c>
      <c r="I16" s="358">
        <f t="shared" si="1"/>
        <v>388523</v>
      </c>
      <c r="J16" s="317">
        <v>0</v>
      </c>
      <c r="K16" s="240">
        <v>388523</v>
      </c>
      <c r="L16" s="546" t="s">
        <v>608</v>
      </c>
      <c r="M16" s="546"/>
    </row>
    <row r="17" spans="1:13" customFormat="1">
      <c r="A17" s="188">
        <v>4532</v>
      </c>
      <c r="B17" s="56" t="s">
        <v>563</v>
      </c>
      <c r="C17" s="277">
        <v>24703</v>
      </c>
      <c r="D17" s="277">
        <v>0</v>
      </c>
      <c r="E17" s="363">
        <v>24703</v>
      </c>
      <c r="F17" s="361">
        <f t="shared" si="0"/>
        <v>5231</v>
      </c>
      <c r="G17" s="326">
        <v>4685</v>
      </c>
      <c r="H17" s="333">
        <v>546</v>
      </c>
      <c r="I17" s="361">
        <f t="shared" si="1"/>
        <v>29934</v>
      </c>
      <c r="J17" s="326">
        <v>0</v>
      </c>
      <c r="K17" s="239">
        <v>29934</v>
      </c>
      <c r="L17" s="556" t="s">
        <v>607</v>
      </c>
      <c r="M17" s="556"/>
    </row>
    <row r="18" spans="1:13" customFormat="1" ht="19.5">
      <c r="A18" s="189">
        <v>4539</v>
      </c>
      <c r="B18" s="86" t="s">
        <v>564</v>
      </c>
      <c r="C18" s="276">
        <v>580</v>
      </c>
      <c r="D18" s="276">
        <v>24</v>
      </c>
      <c r="E18" s="357">
        <v>604</v>
      </c>
      <c r="F18" s="358">
        <f t="shared" si="0"/>
        <v>1229</v>
      </c>
      <c r="G18" s="317">
        <v>1170</v>
      </c>
      <c r="H18" s="332">
        <v>59</v>
      </c>
      <c r="I18" s="358">
        <f t="shared" si="1"/>
        <v>1833</v>
      </c>
      <c r="J18" s="317">
        <v>0</v>
      </c>
      <c r="K18" s="240">
        <v>1833</v>
      </c>
      <c r="L18" s="546" t="s">
        <v>606</v>
      </c>
      <c r="M18" s="546"/>
    </row>
    <row r="19" spans="1:13" customFormat="1">
      <c r="A19" s="188">
        <v>4610</v>
      </c>
      <c r="B19" s="56" t="s">
        <v>539</v>
      </c>
      <c r="C19" s="277">
        <v>168700</v>
      </c>
      <c r="D19" s="277">
        <v>4384</v>
      </c>
      <c r="E19" s="363">
        <v>173084</v>
      </c>
      <c r="F19" s="361">
        <f t="shared" si="0"/>
        <v>21833</v>
      </c>
      <c r="G19" s="326">
        <v>19008</v>
      </c>
      <c r="H19" s="333">
        <v>2825</v>
      </c>
      <c r="I19" s="361">
        <f t="shared" si="1"/>
        <v>194917</v>
      </c>
      <c r="J19" s="326">
        <v>204599</v>
      </c>
      <c r="K19" s="239">
        <v>-9682</v>
      </c>
      <c r="L19" s="556" t="s">
        <v>548</v>
      </c>
      <c r="M19" s="556"/>
    </row>
    <row r="20" spans="1:13" customFormat="1">
      <c r="A20" s="189">
        <v>4620</v>
      </c>
      <c r="B20" s="86" t="s">
        <v>565</v>
      </c>
      <c r="C20" s="276">
        <v>94635</v>
      </c>
      <c r="D20" s="276">
        <v>0</v>
      </c>
      <c r="E20" s="357">
        <v>94635</v>
      </c>
      <c r="F20" s="358">
        <f t="shared" si="0"/>
        <v>7250</v>
      </c>
      <c r="G20" s="317">
        <v>5803</v>
      </c>
      <c r="H20" s="332">
        <v>1447</v>
      </c>
      <c r="I20" s="358">
        <f t="shared" si="1"/>
        <v>101885</v>
      </c>
      <c r="J20" s="317">
        <v>0</v>
      </c>
      <c r="K20" s="240">
        <v>101885</v>
      </c>
      <c r="L20" s="546" t="s">
        <v>605</v>
      </c>
      <c r="M20" s="546"/>
    </row>
    <row r="21" spans="1:13" customFormat="1">
      <c r="A21" s="188">
        <v>4631</v>
      </c>
      <c r="B21" s="56" t="s">
        <v>540</v>
      </c>
      <c r="C21" s="277">
        <v>9047</v>
      </c>
      <c r="D21" s="277">
        <v>31</v>
      </c>
      <c r="E21" s="363">
        <v>9078</v>
      </c>
      <c r="F21" s="361">
        <f t="shared" si="0"/>
        <v>757</v>
      </c>
      <c r="G21" s="326">
        <v>464</v>
      </c>
      <c r="H21" s="333">
        <v>293</v>
      </c>
      <c r="I21" s="361">
        <f t="shared" si="1"/>
        <v>9835</v>
      </c>
      <c r="J21" s="326">
        <v>0</v>
      </c>
      <c r="K21" s="239">
        <v>9835</v>
      </c>
      <c r="L21" s="556" t="s">
        <v>549</v>
      </c>
      <c r="M21" s="556"/>
    </row>
    <row r="22" spans="1:13" customFormat="1">
      <c r="A22" s="189">
        <v>4632</v>
      </c>
      <c r="B22" s="86" t="s">
        <v>609</v>
      </c>
      <c r="C22" s="276">
        <v>61066</v>
      </c>
      <c r="D22" s="276">
        <v>0</v>
      </c>
      <c r="E22" s="357">
        <v>61066</v>
      </c>
      <c r="F22" s="358">
        <f t="shared" si="0"/>
        <v>12345</v>
      </c>
      <c r="G22" s="317">
        <v>11936</v>
      </c>
      <c r="H22" s="332">
        <v>409</v>
      </c>
      <c r="I22" s="358">
        <f t="shared" si="1"/>
        <v>73411</v>
      </c>
      <c r="J22" s="317">
        <v>60522</v>
      </c>
      <c r="K22" s="240">
        <v>12889</v>
      </c>
      <c r="L22" s="546" t="s">
        <v>604</v>
      </c>
      <c r="M22" s="546"/>
    </row>
    <row r="23" spans="1:13" customFormat="1" ht="19.5">
      <c r="A23" s="188">
        <v>4641</v>
      </c>
      <c r="B23" s="56" t="s">
        <v>610</v>
      </c>
      <c r="C23" s="277">
        <v>9204</v>
      </c>
      <c r="D23" s="277">
        <v>150</v>
      </c>
      <c r="E23" s="363">
        <v>9354</v>
      </c>
      <c r="F23" s="361">
        <f t="shared" si="0"/>
        <v>919</v>
      </c>
      <c r="G23" s="326">
        <v>559</v>
      </c>
      <c r="H23" s="333">
        <v>360</v>
      </c>
      <c r="I23" s="361">
        <f t="shared" si="1"/>
        <v>10273</v>
      </c>
      <c r="J23" s="326">
        <v>0</v>
      </c>
      <c r="K23" s="239">
        <v>10273</v>
      </c>
      <c r="L23" s="556" t="s">
        <v>603</v>
      </c>
      <c r="M23" s="556"/>
    </row>
    <row r="24" spans="1:13" customFormat="1" ht="19.5">
      <c r="A24" s="189">
        <v>4647</v>
      </c>
      <c r="B24" s="86" t="s">
        <v>611</v>
      </c>
      <c r="C24" s="276">
        <v>15253</v>
      </c>
      <c r="D24" s="276">
        <v>35</v>
      </c>
      <c r="E24" s="357">
        <v>15288</v>
      </c>
      <c r="F24" s="358">
        <f t="shared" si="0"/>
        <v>3595</v>
      </c>
      <c r="G24" s="317">
        <v>378</v>
      </c>
      <c r="H24" s="332">
        <v>3217</v>
      </c>
      <c r="I24" s="358">
        <f t="shared" si="1"/>
        <v>18883</v>
      </c>
      <c r="J24" s="317">
        <v>0</v>
      </c>
      <c r="K24" s="240">
        <v>18883</v>
      </c>
      <c r="L24" s="546" t="s">
        <v>602</v>
      </c>
      <c r="M24" s="546"/>
    </row>
    <row r="25" spans="1:13" customFormat="1" ht="39">
      <c r="A25" s="188">
        <v>4648</v>
      </c>
      <c r="B25" s="56" t="s">
        <v>612</v>
      </c>
      <c r="C25" s="277">
        <v>96279</v>
      </c>
      <c r="D25" s="277">
        <v>1325</v>
      </c>
      <c r="E25" s="363">
        <v>97604</v>
      </c>
      <c r="F25" s="361">
        <f t="shared" si="0"/>
        <v>42886</v>
      </c>
      <c r="G25" s="326">
        <v>40761</v>
      </c>
      <c r="H25" s="333">
        <v>2125</v>
      </c>
      <c r="I25" s="361">
        <f t="shared" si="1"/>
        <v>140490</v>
      </c>
      <c r="J25" s="326">
        <v>2038</v>
      </c>
      <c r="K25" s="239">
        <v>138452</v>
      </c>
      <c r="L25" s="556" t="s">
        <v>601</v>
      </c>
      <c r="M25" s="556"/>
    </row>
    <row r="26" spans="1:13" s="367" customFormat="1">
      <c r="A26" s="189">
        <v>4651</v>
      </c>
      <c r="B26" s="261" t="s">
        <v>613</v>
      </c>
      <c r="C26" s="276">
        <v>0</v>
      </c>
      <c r="D26" s="276">
        <v>0</v>
      </c>
      <c r="E26" s="276">
        <v>0</v>
      </c>
      <c r="F26" s="358">
        <f t="shared" si="0"/>
        <v>0</v>
      </c>
      <c r="G26" s="240">
        <v>0</v>
      </c>
      <c r="H26" s="240">
        <v>0</v>
      </c>
      <c r="I26" s="358">
        <f t="shared" si="1"/>
        <v>0</v>
      </c>
      <c r="J26" s="240">
        <v>0</v>
      </c>
      <c r="K26" s="240">
        <v>0</v>
      </c>
      <c r="L26" s="546" t="s">
        <v>600</v>
      </c>
      <c r="M26" s="546"/>
    </row>
    <row r="27" spans="1:13" customFormat="1">
      <c r="A27" s="340">
        <v>4652</v>
      </c>
      <c r="B27" s="341" t="s">
        <v>614</v>
      </c>
      <c r="C27" s="424">
        <v>36277</v>
      </c>
      <c r="D27" s="424">
        <v>307</v>
      </c>
      <c r="E27" s="424">
        <v>36584</v>
      </c>
      <c r="F27" s="359">
        <f t="shared" ref="F27:F39" si="2">H27+G27</f>
        <v>5121</v>
      </c>
      <c r="G27" s="343">
        <v>4021</v>
      </c>
      <c r="H27" s="343">
        <v>1100</v>
      </c>
      <c r="I27" s="359">
        <f t="shared" si="1"/>
        <v>41705</v>
      </c>
      <c r="J27" s="343">
        <v>35364</v>
      </c>
      <c r="K27" s="343">
        <v>6341</v>
      </c>
      <c r="L27" s="579" t="s">
        <v>599</v>
      </c>
      <c r="M27" s="579"/>
    </row>
    <row r="28" spans="1:13" s="367" customFormat="1">
      <c r="A28" s="189">
        <v>4653</v>
      </c>
      <c r="B28" s="86" t="s">
        <v>615</v>
      </c>
      <c r="C28" s="276">
        <v>123588</v>
      </c>
      <c r="D28" s="276">
        <v>512</v>
      </c>
      <c r="E28" s="276">
        <v>124100</v>
      </c>
      <c r="F28" s="358">
        <f t="shared" si="0"/>
        <v>1192</v>
      </c>
      <c r="G28" s="240">
        <v>676</v>
      </c>
      <c r="H28" s="240">
        <v>516</v>
      </c>
      <c r="I28" s="358">
        <f t="shared" si="1"/>
        <v>125292</v>
      </c>
      <c r="J28" s="240">
        <v>0</v>
      </c>
      <c r="K28" s="240">
        <v>125292</v>
      </c>
      <c r="L28" s="546" t="s">
        <v>598</v>
      </c>
      <c r="M28" s="546"/>
    </row>
    <row r="29" spans="1:13" customFormat="1">
      <c r="A29" s="340">
        <v>4659</v>
      </c>
      <c r="B29" s="341" t="s">
        <v>616</v>
      </c>
      <c r="C29" s="424">
        <v>104769</v>
      </c>
      <c r="D29" s="424">
        <v>506</v>
      </c>
      <c r="E29" s="424">
        <v>105275</v>
      </c>
      <c r="F29" s="359">
        <f t="shared" si="2"/>
        <v>6330</v>
      </c>
      <c r="G29" s="343">
        <v>5589</v>
      </c>
      <c r="H29" s="343">
        <v>741</v>
      </c>
      <c r="I29" s="359">
        <f t="shared" si="1"/>
        <v>111605</v>
      </c>
      <c r="J29" s="343">
        <v>60043</v>
      </c>
      <c r="K29" s="343">
        <v>51562</v>
      </c>
      <c r="L29" s="579" t="s">
        <v>550</v>
      </c>
      <c r="M29" s="579"/>
    </row>
    <row r="30" spans="1:13" s="367" customFormat="1">
      <c r="A30" s="189">
        <v>4661</v>
      </c>
      <c r="B30" s="86" t="s">
        <v>617</v>
      </c>
      <c r="C30" s="276">
        <v>3551</v>
      </c>
      <c r="D30" s="276">
        <v>175</v>
      </c>
      <c r="E30" s="276">
        <v>3726</v>
      </c>
      <c r="F30" s="358">
        <f t="shared" si="0"/>
        <v>2390</v>
      </c>
      <c r="G30" s="240">
        <v>2190</v>
      </c>
      <c r="H30" s="240">
        <v>200</v>
      </c>
      <c r="I30" s="358">
        <f t="shared" si="1"/>
        <v>6116</v>
      </c>
      <c r="J30" s="240">
        <v>5</v>
      </c>
      <c r="K30" s="240">
        <v>6111</v>
      </c>
      <c r="L30" s="546" t="s">
        <v>597</v>
      </c>
      <c r="M30" s="546"/>
    </row>
    <row r="31" spans="1:13" customFormat="1">
      <c r="A31" s="340">
        <v>4662</v>
      </c>
      <c r="B31" s="341" t="s">
        <v>541</v>
      </c>
      <c r="C31" s="424">
        <v>0</v>
      </c>
      <c r="D31" s="424">
        <v>0</v>
      </c>
      <c r="E31" s="424">
        <v>0</v>
      </c>
      <c r="F31" s="359">
        <f t="shared" si="2"/>
        <v>0</v>
      </c>
      <c r="G31" s="343">
        <v>0</v>
      </c>
      <c r="H31" s="343">
        <v>0</v>
      </c>
      <c r="I31" s="359">
        <f t="shared" si="1"/>
        <v>0</v>
      </c>
      <c r="J31" s="343">
        <v>0</v>
      </c>
      <c r="K31" s="343">
        <v>0</v>
      </c>
      <c r="L31" s="579" t="s">
        <v>551</v>
      </c>
      <c r="M31" s="579"/>
    </row>
    <row r="32" spans="1:13" s="367" customFormat="1" ht="19.5">
      <c r="A32" s="189">
        <v>4663</v>
      </c>
      <c r="B32" s="86" t="s">
        <v>618</v>
      </c>
      <c r="C32" s="276">
        <v>114166</v>
      </c>
      <c r="D32" s="276">
        <v>366</v>
      </c>
      <c r="E32" s="276">
        <v>114532</v>
      </c>
      <c r="F32" s="358">
        <f t="shared" si="0"/>
        <v>9916</v>
      </c>
      <c r="G32" s="240">
        <v>6179</v>
      </c>
      <c r="H32" s="240">
        <v>3737</v>
      </c>
      <c r="I32" s="358">
        <f t="shared" si="1"/>
        <v>124448</v>
      </c>
      <c r="J32" s="240">
        <v>3375</v>
      </c>
      <c r="K32" s="240">
        <v>121073</v>
      </c>
      <c r="L32" s="546" t="s">
        <v>596</v>
      </c>
      <c r="M32" s="546"/>
    </row>
    <row r="33" spans="1:13" customFormat="1">
      <c r="A33" s="340">
        <v>4669</v>
      </c>
      <c r="B33" s="341" t="s">
        <v>728</v>
      </c>
      <c r="C33" s="424">
        <v>0</v>
      </c>
      <c r="D33" s="424">
        <v>0</v>
      </c>
      <c r="E33" s="424">
        <v>0</v>
      </c>
      <c r="F33" s="359">
        <f t="shared" si="2"/>
        <v>0</v>
      </c>
      <c r="G33" s="343">
        <v>0</v>
      </c>
      <c r="H33" s="343">
        <v>0</v>
      </c>
      <c r="I33" s="359">
        <f t="shared" si="1"/>
        <v>0</v>
      </c>
      <c r="J33" s="343">
        <v>0</v>
      </c>
      <c r="K33" s="343">
        <v>0</v>
      </c>
      <c r="L33" s="579" t="s">
        <v>729</v>
      </c>
      <c r="M33" s="579"/>
    </row>
    <row r="34" spans="1:13" s="367" customFormat="1">
      <c r="A34" s="189">
        <v>4690</v>
      </c>
      <c r="B34" s="86" t="s">
        <v>542</v>
      </c>
      <c r="C34" s="276">
        <v>4613</v>
      </c>
      <c r="D34" s="276">
        <v>0</v>
      </c>
      <c r="E34" s="276">
        <v>4613</v>
      </c>
      <c r="F34" s="358">
        <f t="shared" si="0"/>
        <v>2139</v>
      </c>
      <c r="G34" s="240">
        <v>2097</v>
      </c>
      <c r="H34" s="240">
        <v>42</v>
      </c>
      <c r="I34" s="358">
        <f t="shared" si="1"/>
        <v>6752</v>
      </c>
      <c r="J34" s="240">
        <v>0</v>
      </c>
      <c r="K34" s="240">
        <v>6752</v>
      </c>
      <c r="L34" s="546" t="s">
        <v>552</v>
      </c>
      <c r="M34" s="546"/>
    </row>
    <row r="35" spans="1:13" customFormat="1">
      <c r="A35" s="340">
        <v>4691</v>
      </c>
      <c r="B35" s="341" t="s">
        <v>619</v>
      </c>
      <c r="C35" s="424">
        <v>23768</v>
      </c>
      <c r="D35" s="424">
        <v>278</v>
      </c>
      <c r="E35" s="424">
        <v>24046</v>
      </c>
      <c r="F35" s="359">
        <f t="shared" si="2"/>
        <v>4624</v>
      </c>
      <c r="G35" s="343">
        <v>4359</v>
      </c>
      <c r="H35" s="343">
        <v>265</v>
      </c>
      <c r="I35" s="359">
        <f t="shared" si="1"/>
        <v>28670</v>
      </c>
      <c r="J35" s="343">
        <v>209</v>
      </c>
      <c r="K35" s="343">
        <v>28461</v>
      </c>
      <c r="L35" s="579" t="s">
        <v>595</v>
      </c>
      <c r="M35" s="579"/>
    </row>
    <row r="36" spans="1:13" s="367" customFormat="1" ht="19.5">
      <c r="A36" s="189">
        <v>4692</v>
      </c>
      <c r="B36" s="86" t="s">
        <v>620</v>
      </c>
      <c r="C36" s="276">
        <v>21062</v>
      </c>
      <c r="D36" s="276">
        <v>380</v>
      </c>
      <c r="E36" s="276">
        <v>21442</v>
      </c>
      <c r="F36" s="358">
        <f t="shared" si="0"/>
        <v>4985</v>
      </c>
      <c r="G36" s="240">
        <v>4315</v>
      </c>
      <c r="H36" s="240">
        <v>670</v>
      </c>
      <c r="I36" s="358">
        <f t="shared" si="1"/>
        <v>26427</v>
      </c>
      <c r="J36" s="240">
        <v>0</v>
      </c>
      <c r="K36" s="240">
        <v>26427</v>
      </c>
      <c r="L36" s="546" t="s">
        <v>594</v>
      </c>
      <c r="M36" s="546"/>
    </row>
    <row r="37" spans="1:13" customFormat="1">
      <c r="A37" s="340">
        <v>4712</v>
      </c>
      <c r="B37" s="341" t="s">
        <v>543</v>
      </c>
      <c r="C37" s="424">
        <v>0</v>
      </c>
      <c r="D37" s="424">
        <v>0</v>
      </c>
      <c r="E37" s="424">
        <v>0</v>
      </c>
      <c r="F37" s="359">
        <f t="shared" si="2"/>
        <v>0</v>
      </c>
      <c r="G37" s="343">
        <v>0</v>
      </c>
      <c r="H37" s="343">
        <v>0</v>
      </c>
      <c r="I37" s="359">
        <f t="shared" si="1"/>
        <v>0</v>
      </c>
      <c r="J37" s="343">
        <v>0</v>
      </c>
      <c r="K37" s="343">
        <v>0</v>
      </c>
      <c r="L37" s="579" t="s">
        <v>553</v>
      </c>
      <c r="M37" s="579"/>
    </row>
    <row r="38" spans="1:13" s="367" customFormat="1">
      <c r="A38" s="189">
        <v>4714</v>
      </c>
      <c r="B38" s="86" t="s">
        <v>544</v>
      </c>
      <c r="C38" s="276">
        <v>408728</v>
      </c>
      <c r="D38" s="276">
        <v>12113</v>
      </c>
      <c r="E38" s="276">
        <v>420841</v>
      </c>
      <c r="F38" s="358">
        <f t="shared" si="0"/>
        <v>178932</v>
      </c>
      <c r="G38" s="240">
        <v>141402</v>
      </c>
      <c r="H38" s="240">
        <v>37530</v>
      </c>
      <c r="I38" s="358">
        <f t="shared" si="1"/>
        <v>599773</v>
      </c>
      <c r="J38" s="240">
        <v>249200</v>
      </c>
      <c r="K38" s="240">
        <v>350573</v>
      </c>
      <c r="L38" s="546" t="s">
        <v>554</v>
      </c>
      <c r="M38" s="546"/>
    </row>
    <row r="39" spans="1:13" customFormat="1">
      <c r="A39" s="425">
        <v>4719</v>
      </c>
      <c r="B39" s="426" t="s">
        <v>645</v>
      </c>
      <c r="C39" s="427">
        <v>15389</v>
      </c>
      <c r="D39" s="427">
        <v>31</v>
      </c>
      <c r="E39" s="427">
        <v>15420</v>
      </c>
      <c r="F39" s="428">
        <f t="shared" si="2"/>
        <v>7962</v>
      </c>
      <c r="G39" s="429">
        <v>7767</v>
      </c>
      <c r="H39" s="429">
        <v>195</v>
      </c>
      <c r="I39" s="428">
        <f t="shared" si="1"/>
        <v>23382</v>
      </c>
      <c r="J39" s="429">
        <v>0</v>
      </c>
      <c r="K39" s="429">
        <v>23382</v>
      </c>
      <c r="L39" s="646" t="s">
        <v>646</v>
      </c>
      <c r="M39" s="646"/>
    </row>
    <row r="40" spans="1:13" s="367" customFormat="1">
      <c r="A40" s="189">
        <v>4720</v>
      </c>
      <c r="B40" s="86" t="s">
        <v>622</v>
      </c>
      <c r="C40" s="276">
        <v>115569</v>
      </c>
      <c r="D40" s="276">
        <v>94</v>
      </c>
      <c r="E40" s="276">
        <v>115663</v>
      </c>
      <c r="F40" s="358">
        <f t="shared" si="0"/>
        <v>18404</v>
      </c>
      <c r="G40" s="240">
        <v>13484</v>
      </c>
      <c r="H40" s="240">
        <v>4920</v>
      </c>
      <c r="I40" s="358">
        <f t="shared" si="1"/>
        <v>134067</v>
      </c>
      <c r="J40" s="240">
        <v>5150</v>
      </c>
      <c r="K40" s="240">
        <v>128917</v>
      </c>
      <c r="L40" s="546" t="s">
        <v>592</v>
      </c>
      <c r="M40" s="546"/>
    </row>
    <row r="41" spans="1:13" customFormat="1">
      <c r="A41" s="340">
        <v>4722</v>
      </c>
      <c r="B41" s="341" t="s">
        <v>632</v>
      </c>
      <c r="C41" s="424">
        <v>942</v>
      </c>
      <c r="D41" s="424">
        <v>0</v>
      </c>
      <c r="E41" s="424">
        <v>942</v>
      </c>
      <c r="F41" s="359">
        <f t="shared" si="0"/>
        <v>1493</v>
      </c>
      <c r="G41" s="343">
        <v>1342</v>
      </c>
      <c r="H41" s="343">
        <v>151</v>
      </c>
      <c r="I41" s="424">
        <f t="shared" si="1"/>
        <v>2435</v>
      </c>
      <c r="J41" s="343">
        <v>0</v>
      </c>
      <c r="K41" s="343">
        <v>2435</v>
      </c>
      <c r="L41" s="579" t="s">
        <v>591</v>
      </c>
      <c r="M41" s="579"/>
    </row>
    <row r="42" spans="1:13" s="367" customFormat="1">
      <c r="A42" s="189">
        <v>4723</v>
      </c>
      <c r="B42" s="86" t="s">
        <v>631</v>
      </c>
      <c r="C42" s="276">
        <v>3007</v>
      </c>
      <c r="D42" s="276">
        <v>87</v>
      </c>
      <c r="E42" s="276">
        <v>3094</v>
      </c>
      <c r="F42" s="358">
        <f t="shared" si="0"/>
        <v>888</v>
      </c>
      <c r="G42" s="240">
        <v>738</v>
      </c>
      <c r="H42" s="240">
        <v>150</v>
      </c>
      <c r="I42" s="358">
        <f t="shared" si="1"/>
        <v>3982</v>
      </c>
      <c r="J42" s="240">
        <v>0</v>
      </c>
      <c r="K42" s="240">
        <v>3982</v>
      </c>
      <c r="L42" s="546" t="s">
        <v>590</v>
      </c>
      <c r="M42" s="546"/>
    </row>
    <row r="43" spans="1:13" customFormat="1">
      <c r="A43" s="340">
        <v>4724</v>
      </c>
      <c r="B43" s="341" t="s">
        <v>630</v>
      </c>
      <c r="C43" s="424">
        <v>41132</v>
      </c>
      <c r="D43" s="424">
        <v>0</v>
      </c>
      <c r="E43" s="424">
        <v>41132</v>
      </c>
      <c r="F43" s="359">
        <f t="shared" si="0"/>
        <v>12560</v>
      </c>
      <c r="G43" s="343">
        <v>8790</v>
      </c>
      <c r="H43" s="343">
        <v>3770</v>
      </c>
      <c r="I43" s="359">
        <f t="shared" si="1"/>
        <v>53692</v>
      </c>
      <c r="J43" s="343">
        <v>0</v>
      </c>
      <c r="K43" s="343">
        <v>53692</v>
      </c>
      <c r="L43" s="579" t="s">
        <v>589</v>
      </c>
      <c r="M43" s="579"/>
    </row>
    <row r="44" spans="1:13" s="367" customFormat="1">
      <c r="A44" s="189">
        <v>4725</v>
      </c>
      <c r="B44" s="86" t="s">
        <v>629</v>
      </c>
      <c r="C44" s="276">
        <v>29422</v>
      </c>
      <c r="D44" s="276">
        <v>0</v>
      </c>
      <c r="E44" s="276">
        <v>29422</v>
      </c>
      <c r="F44" s="358">
        <f t="shared" si="0"/>
        <v>12350</v>
      </c>
      <c r="G44" s="240">
        <v>11706</v>
      </c>
      <c r="H44" s="240">
        <v>644</v>
      </c>
      <c r="I44" s="358">
        <f t="shared" si="1"/>
        <v>41772</v>
      </c>
      <c r="J44" s="240">
        <v>20721</v>
      </c>
      <c r="K44" s="240">
        <v>21051</v>
      </c>
      <c r="L44" s="546" t="s">
        <v>588</v>
      </c>
      <c r="M44" s="546"/>
    </row>
    <row r="45" spans="1:13" customFormat="1">
      <c r="A45" s="340">
        <v>4726</v>
      </c>
      <c r="B45" s="341" t="s">
        <v>545</v>
      </c>
      <c r="C45" s="424">
        <v>42089</v>
      </c>
      <c r="D45" s="424">
        <v>49</v>
      </c>
      <c r="E45" s="424">
        <v>42138</v>
      </c>
      <c r="F45" s="359">
        <f t="shared" si="0"/>
        <v>10427</v>
      </c>
      <c r="G45" s="343">
        <v>8200</v>
      </c>
      <c r="H45" s="343">
        <v>2227</v>
      </c>
      <c r="I45" s="359">
        <f t="shared" si="1"/>
        <v>52565</v>
      </c>
      <c r="J45" s="343">
        <v>36409</v>
      </c>
      <c r="K45" s="343">
        <v>16156</v>
      </c>
      <c r="L45" s="579" t="s">
        <v>555</v>
      </c>
      <c r="M45" s="579"/>
    </row>
    <row r="46" spans="1:13" s="367" customFormat="1">
      <c r="A46" s="189">
        <v>4727</v>
      </c>
      <c r="B46" s="86" t="s">
        <v>628</v>
      </c>
      <c r="C46" s="276">
        <v>3480</v>
      </c>
      <c r="D46" s="276">
        <v>28</v>
      </c>
      <c r="E46" s="276">
        <v>3508</v>
      </c>
      <c r="F46" s="358">
        <f t="shared" si="0"/>
        <v>1814</v>
      </c>
      <c r="G46" s="240">
        <v>1124</v>
      </c>
      <c r="H46" s="240">
        <v>690</v>
      </c>
      <c r="I46" s="358">
        <f t="shared" si="1"/>
        <v>5322</v>
      </c>
      <c r="J46" s="240">
        <v>926</v>
      </c>
      <c r="K46" s="240">
        <v>4396</v>
      </c>
      <c r="L46" s="546" t="s">
        <v>587</v>
      </c>
      <c r="M46" s="546"/>
    </row>
    <row r="47" spans="1:13" customFormat="1">
      <c r="A47" s="340">
        <v>4728</v>
      </c>
      <c r="B47" s="341" t="s">
        <v>633</v>
      </c>
      <c r="C47" s="424">
        <v>10236</v>
      </c>
      <c r="D47" s="424">
        <v>0</v>
      </c>
      <c r="E47" s="424">
        <v>10236</v>
      </c>
      <c r="F47" s="359">
        <f t="shared" si="0"/>
        <v>4392</v>
      </c>
      <c r="G47" s="343">
        <v>3962</v>
      </c>
      <c r="H47" s="343">
        <v>430</v>
      </c>
      <c r="I47" s="359">
        <f t="shared" si="1"/>
        <v>14628</v>
      </c>
      <c r="J47" s="343">
        <v>375</v>
      </c>
      <c r="K47" s="343">
        <v>14253</v>
      </c>
      <c r="L47" s="579" t="s">
        <v>586</v>
      </c>
      <c r="M47" s="579"/>
    </row>
    <row r="48" spans="1:13" s="367" customFormat="1">
      <c r="A48" s="189">
        <v>4729</v>
      </c>
      <c r="B48" s="86" t="s">
        <v>642</v>
      </c>
      <c r="C48" s="276">
        <v>7309</v>
      </c>
      <c r="D48" s="276">
        <v>25</v>
      </c>
      <c r="E48" s="276">
        <v>7334</v>
      </c>
      <c r="F48" s="358">
        <f t="shared" si="0"/>
        <v>3570</v>
      </c>
      <c r="G48" s="240">
        <v>1985</v>
      </c>
      <c r="H48" s="240">
        <v>1585</v>
      </c>
      <c r="I48" s="358">
        <f t="shared" si="1"/>
        <v>10904</v>
      </c>
      <c r="J48" s="240">
        <v>2450</v>
      </c>
      <c r="K48" s="240">
        <v>8454</v>
      </c>
      <c r="L48" s="546" t="s">
        <v>644</v>
      </c>
      <c r="M48" s="546"/>
    </row>
    <row r="49" spans="1:13" customFormat="1">
      <c r="A49" s="340">
        <v>4730</v>
      </c>
      <c r="B49" s="341" t="s">
        <v>627</v>
      </c>
      <c r="C49" s="424">
        <v>4107</v>
      </c>
      <c r="D49" s="424">
        <v>0</v>
      </c>
      <c r="E49" s="424">
        <v>4107</v>
      </c>
      <c r="F49" s="359">
        <f t="shared" si="0"/>
        <v>332</v>
      </c>
      <c r="G49" s="343">
        <v>313</v>
      </c>
      <c r="H49" s="343">
        <v>19</v>
      </c>
      <c r="I49" s="359">
        <f t="shared" si="1"/>
        <v>4439</v>
      </c>
      <c r="J49" s="343">
        <v>0</v>
      </c>
      <c r="K49" s="343">
        <v>4439</v>
      </c>
      <c r="L49" s="579" t="s">
        <v>585</v>
      </c>
      <c r="M49" s="579"/>
    </row>
    <row r="50" spans="1:13" s="367" customFormat="1" ht="19.5" customHeight="1">
      <c r="A50" s="189">
        <v>4741</v>
      </c>
      <c r="B50" s="86" t="s">
        <v>634</v>
      </c>
      <c r="C50" s="276">
        <v>109149</v>
      </c>
      <c r="D50" s="276">
        <v>2105</v>
      </c>
      <c r="E50" s="276">
        <v>111254</v>
      </c>
      <c r="F50" s="358">
        <f t="shared" si="0"/>
        <v>72896</v>
      </c>
      <c r="G50" s="240">
        <v>69621</v>
      </c>
      <c r="H50" s="240">
        <v>3275</v>
      </c>
      <c r="I50" s="358">
        <f t="shared" si="1"/>
        <v>184150</v>
      </c>
      <c r="J50" s="240">
        <v>0</v>
      </c>
      <c r="K50" s="240">
        <v>184150</v>
      </c>
      <c r="L50" s="546" t="s">
        <v>584</v>
      </c>
      <c r="M50" s="546"/>
    </row>
    <row r="51" spans="1:13" customFormat="1">
      <c r="A51" s="340">
        <v>4742</v>
      </c>
      <c r="B51" s="341" t="s">
        <v>706</v>
      </c>
      <c r="C51" s="424">
        <v>0</v>
      </c>
      <c r="D51" s="424">
        <v>0</v>
      </c>
      <c r="E51" s="424">
        <v>0</v>
      </c>
      <c r="F51" s="359">
        <f t="shared" si="0"/>
        <v>0</v>
      </c>
      <c r="G51" s="343">
        <v>0</v>
      </c>
      <c r="H51" s="343">
        <v>0</v>
      </c>
      <c r="I51" s="359">
        <f t="shared" si="1"/>
        <v>0</v>
      </c>
      <c r="J51" s="343">
        <v>0</v>
      </c>
      <c r="K51" s="343">
        <v>0</v>
      </c>
      <c r="L51" s="579" t="s">
        <v>705</v>
      </c>
      <c r="M51" s="579"/>
    </row>
    <row r="52" spans="1:13" s="367" customFormat="1" ht="19.5" customHeight="1">
      <c r="A52" s="189">
        <v>4751</v>
      </c>
      <c r="B52" s="86" t="s">
        <v>626</v>
      </c>
      <c r="C52" s="276">
        <v>1008664</v>
      </c>
      <c r="D52" s="276">
        <v>453</v>
      </c>
      <c r="E52" s="276">
        <v>1009117</v>
      </c>
      <c r="F52" s="358">
        <f t="shared" si="0"/>
        <v>72692</v>
      </c>
      <c r="G52" s="240">
        <v>54376</v>
      </c>
      <c r="H52" s="240">
        <v>18316</v>
      </c>
      <c r="I52" s="358">
        <f t="shared" si="1"/>
        <v>1081809</v>
      </c>
      <c r="J52" s="240">
        <v>1377523</v>
      </c>
      <c r="K52" s="240">
        <v>-295714</v>
      </c>
      <c r="L52" s="546" t="s">
        <v>583</v>
      </c>
      <c r="M52" s="546"/>
    </row>
    <row r="53" spans="1:13" customFormat="1" ht="29.25" customHeight="1">
      <c r="A53" s="340">
        <v>4752</v>
      </c>
      <c r="B53" s="341" t="s">
        <v>625</v>
      </c>
      <c r="C53" s="424">
        <v>1860190</v>
      </c>
      <c r="D53" s="424">
        <v>609</v>
      </c>
      <c r="E53" s="424">
        <v>1860799</v>
      </c>
      <c r="F53" s="359">
        <f t="shared" si="0"/>
        <v>226057</v>
      </c>
      <c r="G53" s="343">
        <v>161173</v>
      </c>
      <c r="H53" s="343">
        <v>64884</v>
      </c>
      <c r="I53" s="359">
        <f t="shared" si="1"/>
        <v>2086856</v>
      </c>
      <c r="J53" s="343">
        <v>714208</v>
      </c>
      <c r="K53" s="343">
        <v>1372648</v>
      </c>
      <c r="L53" s="579" t="s">
        <v>582</v>
      </c>
      <c r="M53" s="579"/>
    </row>
    <row r="54" spans="1:13" s="367" customFormat="1" ht="19.5">
      <c r="A54" s="189">
        <v>4753</v>
      </c>
      <c r="B54" s="86" t="s">
        <v>624</v>
      </c>
      <c r="C54" s="276">
        <v>33597</v>
      </c>
      <c r="D54" s="276">
        <v>0</v>
      </c>
      <c r="E54" s="276">
        <v>33597</v>
      </c>
      <c r="F54" s="358">
        <f t="shared" si="0"/>
        <v>12380</v>
      </c>
      <c r="G54" s="240">
        <v>11684</v>
      </c>
      <c r="H54" s="240">
        <v>696</v>
      </c>
      <c r="I54" s="358">
        <f t="shared" si="1"/>
        <v>45977</v>
      </c>
      <c r="J54" s="240">
        <v>5125</v>
      </c>
      <c r="K54" s="240">
        <v>40852</v>
      </c>
      <c r="L54" s="546" t="s">
        <v>581</v>
      </c>
      <c r="M54" s="546"/>
    </row>
    <row r="55" spans="1:13" customFormat="1">
      <c r="A55" s="340">
        <v>4754</v>
      </c>
      <c r="B55" s="341" t="s">
        <v>546</v>
      </c>
      <c r="C55" s="424">
        <v>62551</v>
      </c>
      <c r="D55" s="424">
        <v>0</v>
      </c>
      <c r="E55" s="424">
        <v>62551</v>
      </c>
      <c r="F55" s="359">
        <f t="shared" si="0"/>
        <v>32294</v>
      </c>
      <c r="G55" s="343">
        <v>24185</v>
      </c>
      <c r="H55" s="343">
        <v>8109</v>
      </c>
      <c r="I55" s="359">
        <f t="shared" si="1"/>
        <v>94845</v>
      </c>
      <c r="J55" s="343">
        <v>11856</v>
      </c>
      <c r="K55" s="343">
        <v>82989</v>
      </c>
      <c r="L55" s="579" t="s">
        <v>556</v>
      </c>
      <c r="M55" s="579"/>
    </row>
    <row r="56" spans="1:13" s="367" customFormat="1">
      <c r="A56" s="189">
        <v>4755</v>
      </c>
      <c r="B56" s="86" t="s">
        <v>641</v>
      </c>
      <c r="C56" s="276">
        <v>81244</v>
      </c>
      <c r="D56" s="276">
        <v>18537</v>
      </c>
      <c r="E56" s="276">
        <v>99781</v>
      </c>
      <c r="F56" s="358">
        <f t="shared" si="0"/>
        <v>25815</v>
      </c>
      <c r="G56" s="240">
        <v>20597</v>
      </c>
      <c r="H56" s="240">
        <v>5218</v>
      </c>
      <c r="I56" s="358">
        <f t="shared" si="1"/>
        <v>125596</v>
      </c>
      <c r="J56" s="240">
        <v>0</v>
      </c>
      <c r="K56" s="240">
        <v>125596</v>
      </c>
      <c r="L56" s="546" t="s">
        <v>580</v>
      </c>
      <c r="M56" s="546"/>
    </row>
    <row r="57" spans="1:13" customFormat="1">
      <c r="A57" s="340">
        <v>4756</v>
      </c>
      <c r="B57" s="341" t="s">
        <v>635</v>
      </c>
      <c r="C57" s="424">
        <v>7888</v>
      </c>
      <c r="D57" s="424">
        <v>330</v>
      </c>
      <c r="E57" s="424">
        <v>8218</v>
      </c>
      <c r="F57" s="359">
        <f t="shared" si="0"/>
        <v>6608</v>
      </c>
      <c r="G57" s="343">
        <v>6392</v>
      </c>
      <c r="H57" s="343">
        <v>216</v>
      </c>
      <c r="I57" s="359">
        <f t="shared" si="1"/>
        <v>14826</v>
      </c>
      <c r="J57" s="343">
        <v>0</v>
      </c>
      <c r="K57" s="343">
        <v>14826</v>
      </c>
      <c r="L57" s="579" t="s">
        <v>579</v>
      </c>
      <c r="M57" s="579"/>
    </row>
    <row r="58" spans="1:13" s="367" customFormat="1" ht="20.25" customHeight="1">
      <c r="A58" s="189">
        <v>4761</v>
      </c>
      <c r="B58" s="86" t="s">
        <v>636</v>
      </c>
      <c r="C58" s="276">
        <v>73271</v>
      </c>
      <c r="D58" s="276">
        <v>1861</v>
      </c>
      <c r="E58" s="276">
        <v>75132</v>
      </c>
      <c r="F58" s="358">
        <f t="shared" si="0"/>
        <v>18375</v>
      </c>
      <c r="G58" s="240">
        <v>16384</v>
      </c>
      <c r="H58" s="240">
        <v>1991</v>
      </c>
      <c r="I58" s="358">
        <f t="shared" si="1"/>
        <v>93507</v>
      </c>
      <c r="J58" s="240">
        <v>57153</v>
      </c>
      <c r="K58" s="240">
        <v>36354</v>
      </c>
      <c r="L58" s="546" t="s">
        <v>578</v>
      </c>
      <c r="M58" s="546"/>
    </row>
    <row r="59" spans="1:13" customFormat="1">
      <c r="A59" s="340">
        <v>4762</v>
      </c>
      <c r="B59" s="341" t="s">
        <v>637</v>
      </c>
      <c r="C59" s="424">
        <v>596</v>
      </c>
      <c r="D59" s="424">
        <v>0</v>
      </c>
      <c r="E59" s="424">
        <v>596</v>
      </c>
      <c r="F59" s="359">
        <f t="shared" si="0"/>
        <v>199</v>
      </c>
      <c r="G59" s="343">
        <v>159</v>
      </c>
      <c r="H59" s="343">
        <v>40</v>
      </c>
      <c r="I59" s="359">
        <f t="shared" si="1"/>
        <v>795</v>
      </c>
      <c r="J59" s="343">
        <v>0</v>
      </c>
      <c r="K59" s="343">
        <v>795</v>
      </c>
      <c r="L59" s="579" t="s">
        <v>577</v>
      </c>
      <c r="M59" s="579"/>
    </row>
    <row r="60" spans="1:13" s="367" customFormat="1" ht="24" customHeight="1">
      <c r="A60" s="189">
        <v>4763</v>
      </c>
      <c r="B60" s="86" t="s">
        <v>638</v>
      </c>
      <c r="C60" s="276">
        <v>16588</v>
      </c>
      <c r="D60" s="276">
        <v>0</v>
      </c>
      <c r="E60" s="276">
        <v>16588</v>
      </c>
      <c r="F60" s="358">
        <f t="shared" si="0"/>
        <v>14413</v>
      </c>
      <c r="G60" s="240">
        <v>10759</v>
      </c>
      <c r="H60" s="240">
        <v>3654</v>
      </c>
      <c r="I60" s="358">
        <f t="shared" si="1"/>
        <v>31001</v>
      </c>
      <c r="J60" s="240">
        <v>0</v>
      </c>
      <c r="K60" s="240">
        <v>31001</v>
      </c>
      <c r="L60" s="546" t="s">
        <v>576</v>
      </c>
      <c r="M60" s="546"/>
    </row>
    <row r="61" spans="1:13" customFormat="1">
      <c r="A61" s="340">
        <v>4764</v>
      </c>
      <c r="B61" s="341" t="s">
        <v>623</v>
      </c>
      <c r="C61" s="424">
        <v>22042</v>
      </c>
      <c r="D61" s="424">
        <v>538</v>
      </c>
      <c r="E61" s="424">
        <v>22580</v>
      </c>
      <c r="F61" s="359">
        <f t="shared" si="0"/>
        <v>1914</v>
      </c>
      <c r="G61" s="343">
        <v>0</v>
      </c>
      <c r="H61" s="343">
        <v>1914</v>
      </c>
      <c r="I61" s="359">
        <f t="shared" si="1"/>
        <v>24494</v>
      </c>
      <c r="J61" s="343">
        <v>0</v>
      </c>
      <c r="K61" s="343">
        <v>24494</v>
      </c>
      <c r="L61" s="579" t="s">
        <v>575</v>
      </c>
      <c r="M61" s="579"/>
    </row>
    <row r="62" spans="1:13" s="367" customFormat="1" ht="33.75" customHeight="1">
      <c r="A62" s="189">
        <v>4771</v>
      </c>
      <c r="B62" s="86" t="s">
        <v>639</v>
      </c>
      <c r="C62" s="276">
        <v>93803</v>
      </c>
      <c r="D62" s="276">
        <v>3768</v>
      </c>
      <c r="E62" s="276">
        <v>97571</v>
      </c>
      <c r="F62" s="358">
        <f t="shared" si="0"/>
        <v>105107</v>
      </c>
      <c r="G62" s="240">
        <v>103355</v>
      </c>
      <c r="H62" s="240">
        <v>1752</v>
      </c>
      <c r="I62" s="358">
        <f t="shared" si="1"/>
        <v>202678</v>
      </c>
      <c r="J62" s="240">
        <v>149348</v>
      </c>
      <c r="K62" s="240">
        <v>53330</v>
      </c>
      <c r="L62" s="546" t="s">
        <v>574</v>
      </c>
      <c r="M62" s="546"/>
    </row>
    <row r="63" spans="1:13" customFormat="1" ht="23.65" customHeight="1">
      <c r="A63" s="340">
        <v>4772</v>
      </c>
      <c r="B63" s="341" t="s">
        <v>640</v>
      </c>
      <c r="C63" s="424">
        <v>465273</v>
      </c>
      <c r="D63" s="424">
        <v>1342</v>
      </c>
      <c r="E63" s="424">
        <v>466615</v>
      </c>
      <c r="F63" s="359">
        <f t="shared" si="0"/>
        <v>57489</v>
      </c>
      <c r="G63" s="343">
        <v>46352</v>
      </c>
      <c r="H63" s="343">
        <v>11137</v>
      </c>
      <c r="I63" s="359">
        <f t="shared" si="1"/>
        <v>524104</v>
      </c>
      <c r="J63" s="343">
        <v>0</v>
      </c>
      <c r="K63" s="343">
        <v>524104</v>
      </c>
      <c r="L63" s="579" t="s">
        <v>573</v>
      </c>
      <c r="M63" s="579"/>
    </row>
    <row r="64" spans="1:13" s="367" customFormat="1">
      <c r="A64" s="189">
        <v>4774</v>
      </c>
      <c r="B64" s="86" t="s">
        <v>547</v>
      </c>
      <c r="C64" s="276">
        <v>68376</v>
      </c>
      <c r="D64" s="276">
        <v>883</v>
      </c>
      <c r="E64" s="276">
        <v>69259</v>
      </c>
      <c r="F64" s="358">
        <f t="shared" si="0"/>
        <v>4491</v>
      </c>
      <c r="G64" s="240">
        <v>3807</v>
      </c>
      <c r="H64" s="240">
        <v>684</v>
      </c>
      <c r="I64" s="358">
        <f t="shared" si="1"/>
        <v>73750</v>
      </c>
      <c r="J64" s="240">
        <v>701</v>
      </c>
      <c r="K64" s="240">
        <v>73049</v>
      </c>
      <c r="L64" s="546" t="s">
        <v>557</v>
      </c>
      <c r="M64" s="546"/>
    </row>
    <row r="65" spans="1:13" customFormat="1" ht="21" customHeight="1">
      <c r="A65" s="340">
        <v>4775</v>
      </c>
      <c r="B65" s="341" t="s">
        <v>569</v>
      </c>
      <c r="C65" s="424">
        <v>1486346</v>
      </c>
      <c r="D65" s="424">
        <v>4819</v>
      </c>
      <c r="E65" s="424">
        <v>1491165</v>
      </c>
      <c r="F65" s="359">
        <f t="shared" si="0"/>
        <v>44725</v>
      </c>
      <c r="G65" s="343">
        <v>17023</v>
      </c>
      <c r="H65" s="343">
        <v>27702</v>
      </c>
      <c r="I65" s="359">
        <f t="shared" si="1"/>
        <v>1535890</v>
      </c>
      <c r="J65" s="343">
        <v>0</v>
      </c>
      <c r="K65" s="343">
        <v>1535890</v>
      </c>
      <c r="L65" s="579" t="s">
        <v>572</v>
      </c>
      <c r="M65" s="579"/>
    </row>
    <row r="66" spans="1:13" s="367" customFormat="1" ht="23.65" customHeight="1">
      <c r="A66" s="189">
        <v>4776</v>
      </c>
      <c r="B66" s="86" t="s">
        <v>568</v>
      </c>
      <c r="C66" s="276">
        <v>30573</v>
      </c>
      <c r="D66" s="276">
        <v>97</v>
      </c>
      <c r="E66" s="276">
        <v>30670</v>
      </c>
      <c r="F66" s="358">
        <f t="shared" si="0"/>
        <v>8786</v>
      </c>
      <c r="G66" s="240">
        <v>6362</v>
      </c>
      <c r="H66" s="240">
        <v>2424</v>
      </c>
      <c r="I66" s="358">
        <f t="shared" si="1"/>
        <v>39456</v>
      </c>
      <c r="J66" s="240">
        <v>19427</v>
      </c>
      <c r="K66" s="240">
        <v>20029</v>
      </c>
      <c r="L66" s="546" t="s">
        <v>571</v>
      </c>
      <c r="M66" s="546"/>
    </row>
    <row r="67" spans="1:13" customFormat="1">
      <c r="A67" s="340">
        <v>4777</v>
      </c>
      <c r="B67" s="341" t="s">
        <v>567</v>
      </c>
      <c r="C67" s="424">
        <v>2392</v>
      </c>
      <c r="D67" s="424">
        <v>0</v>
      </c>
      <c r="E67" s="424">
        <v>2392</v>
      </c>
      <c r="F67" s="359">
        <f t="shared" si="0"/>
        <v>906</v>
      </c>
      <c r="G67" s="343">
        <v>824</v>
      </c>
      <c r="H67" s="343">
        <v>82</v>
      </c>
      <c r="I67" s="359">
        <f t="shared" si="1"/>
        <v>3298</v>
      </c>
      <c r="J67" s="343">
        <v>2120</v>
      </c>
      <c r="K67" s="343">
        <v>1178</v>
      </c>
      <c r="L67" s="579" t="s">
        <v>570</v>
      </c>
      <c r="M67" s="579"/>
    </row>
    <row r="68" spans="1:13" s="367" customFormat="1">
      <c r="A68" s="189">
        <v>4778</v>
      </c>
      <c r="B68" s="86" t="s">
        <v>720</v>
      </c>
      <c r="C68" s="276">
        <v>0</v>
      </c>
      <c r="D68" s="276">
        <v>0</v>
      </c>
      <c r="E68" s="276">
        <v>0</v>
      </c>
      <c r="F68" s="358">
        <f t="shared" si="0"/>
        <v>0</v>
      </c>
      <c r="G68" s="240">
        <v>0</v>
      </c>
      <c r="H68" s="240">
        <v>0</v>
      </c>
      <c r="I68" s="358">
        <f t="shared" si="1"/>
        <v>0</v>
      </c>
      <c r="J68" s="240">
        <v>0</v>
      </c>
      <c r="K68" s="240">
        <v>0</v>
      </c>
      <c r="L68" s="546" t="s">
        <v>721</v>
      </c>
      <c r="M68" s="546"/>
    </row>
    <row r="69" spans="1:13" customFormat="1" ht="26.45" customHeight="1">
      <c r="A69" s="340">
        <v>4779</v>
      </c>
      <c r="B69" s="341" t="s">
        <v>566</v>
      </c>
      <c r="C69" s="424">
        <v>887596</v>
      </c>
      <c r="D69" s="424">
        <v>13388</v>
      </c>
      <c r="E69" s="424">
        <v>900984</v>
      </c>
      <c r="F69" s="359">
        <f t="shared" si="0"/>
        <v>30554</v>
      </c>
      <c r="G69" s="343">
        <v>26428</v>
      </c>
      <c r="H69" s="343">
        <v>4126</v>
      </c>
      <c r="I69" s="359">
        <f t="shared" si="1"/>
        <v>931538</v>
      </c>
      <c r="J69" s="343">
        <v>711400</v>
      </c>
      <c r="K69" s="343">
        <v>220138</v>
      </c>
      <c r="L69" s="579" t="s">
        <v>643</v>
      </c>
      <c r="M69" s="579"/>
    </row>
    <row r="70" spans="1:13" s="312" customFormat="1" ht="21.75" customHeight="1">
      <c r="A70" s="189">
        <v>4789</v>
      </c>
      <c r="B70" s="86" t="s">
        <v>723</v>
      </c>
      <c r="C70" s="276">
        <v>0</v>
      </c>
      <c r="D70" s="276">
        <v>0</v>
      </c>
      <c r="E70" s="276">
        <v>0</v>
      </c>
      <c r="F70" s="358">
        <f t="shared" si="0"/>
        <v>0</v>
      </c>
      <c r="G70" s="240">
        <v>0</v>
      </c>
      <c r="H70" s="240">
        <v>0</v>
      </c>
      <c r="I70" s="358">
        <f t="shared" si="1"/>
        <v>0</v>
      </c>
      <c r="J70" s="240">
        <v>0</v>
      </c>
      <c r="K70" s="240">
        <v>0</v>
      </c>
      <c r="L70" s="546" t="s">
        <v>722</v>
      </c>
      <c r="M70" s="546"/>
    </row>
    <row r="71" spans="1:13">
      <c r="A71" s="519" t="s">
        <v>207</v>
      </c>
      <c r="B71" s="519"/>
      <c r="C71" s="301">
        <f>SUM(C13:C70)</f>
        <v>9115505</v>
      </c>
      <c r="D71" s="302">
        <f>SUM(D13:D70)</f>
        <v>94966</v>
      </c>
      <c r="E71" s="302">
        <f t="shared" ref="E71" si="3">SUM(I71-F71)</f>
        <v>9210471</v>
      </c>
      <c r="F71" s="302">
        <f t="shared" ref="F71:K71" si="4">SUM(F13:F70)</f>
        <v>1199051</v>
      </c>
      <c r="G71" s="302">
        <f t="shared" si="4"/>
        <v>949269</v>
      </c>
      <c r="H71" s="302">
        <f t="shared" si="4"/>
        <v>249782</v>
      </c>
      <c r="I71" s="302">
        <f t="shared" si="4"/>
        <v>10409522</v>
      </c>
      <c r="J71" s="302">
        <f t="shared" si="4"/>
        <v>4227564</v>
      </c>
      <c r="K71" s="302">
        <f t="shared" si="4"/>
        <v>6181958</v>
      </c>
      <c r="L71" s="520" t="s">
        <v>204</v>
      </c>
      <c r="M71" s="520"/>
    </row>
  </sheetData>
  <mergeCells count="83">
    <mergeCell ref="L26:M26"/>
    <mergeCell ref="L37:M37"/>
    <mergeCell ref="L39:M39"/>
    <mergeCell ref="L40:M40"/>
    <mergeCell ref="L41:M41"/>
    <mergeCell ref="L42:M42"/>
    <mergeCell ref="L43:M43"/>
    <mergeCell ref="L38:M38"/>
    <mergeCell ref="L27:M27"/>
    <mergeCell ref="L28:M28"/>
    <mergeCell ref="L29:M29"/>
    <mergeCell ref="L30:M30"/>
    <mergeCell ref="L32:M32"/>
    <mergeCell ref="L34:M34"/>
    <mergeCell ref="L35:M35"/>
    <mergeCell ref="L36:M36"/>
    <mergeCell ref="L33:M33"/>
    <mergeCell ref="L31:M31"/>
    <mergeCell ref="A6:M6"/>
    <mergeCell ref="A1:N1"/>
    <mergeCell ref="A2:M2"/>
    <mergeCell ref="A3:M3"/>
    <mergeCell ref="A4:M4"/>
    <mergeCell ref="A5:M5"/>
    <mergeCell ref="A7:M7"/>
    <mergeCell ref="A8:B8"/>
    <mergeCell ref="C8:K8"/>
    <mergeCell ref="L8:M8"/>
    <mergeCell ref="A9:A12"/>
    <mergeCell ref="B9:B12"/>
    <mergeCell ref="C9:C10"/>
    <mergeCell ref="D9:D10"/>
    <mergeCell ref="E9:E10"/>
    <mergeCell ref="F9:H9"/>
    <mergeCell ref="I9:K9"/>
    <mergeCell ref="L9:M12"/>
    <mergeCell ref="F10:H10"/>
    <mergeCell ref="I10:K10"/>
    <mergeCell ref="C11:C12"/>
    <mergeCell ref="D11:D12"/>
    <mergeCell ref="E11:E12"/>
    <mergeCell ref="L25:M25"/>
    <mergeCell ref="L13:M13"/>
    <mergeCell ref="L14:M14"/>
    <mergeCell ref="L16:M16"/>
    <mergeCell ref="L17:M17"/>
    <mergeCell ref="L18:M18"/>
    <mergeCell ref="L19:M19"/>
    <mergeCell ref="L20:M20"/>
    <mergeCell ref="L21:M21"/>
    <mergeCell ref="L22:M22"/>
    <mergeCell ref="L23:M23"/>
    <mergeCell ref="L24:M24"/>
    <mergeCell ref="L15:M15"/>
    <mergeCell ref="L44:M44"/>
    <mergeCell ref="L45:M45"/>
    <mergeCell ref="L46:M46"/>
    <mergeCell ref="L47:M47"/>
    <mergeCell ref="L48:M48"/>
    <mergeCell ref="L49:M49"/>
    <mergeCell ref="L62:M62"/>
    <mergeCell ref="L52:M52"/>
    <mergeCell ref="L53:M53"/>
    <mergeCell ref="L54:M54"/>
    <mergeCell ref="L55:M55"/>
    <mergeCell ref="L56:M56"/>
    <mergeCell ref="L57:M57"/>
    <mergeCell ref="L58:M58"/>
    <mergeCell ref="L59:M59"/>
    <mergeCell ref="L60:M60"/>
    <mergeCell ref="L61:M61"/>
    <mergeCell ref="L51:M51"/>
    <mergeCell ref="L50:M50"/>
    <mergeCell ref="A71:B71"/>
    <mergeCell ref="L71:M71"/>
    <mergeCell ref="L63:M63"/>
    <mergeCell ref="L64:M64"/>
    <mergeCell ref="L65:M65"/>
    <mergeCell ref="L66:M66"/>
    <mergeCell ref="L67:M67"/>
    <mergeCell ref="L69:M69"/>
    <mergeCell ref="L68:M68"/>
    <mergeCell ref="L70:M70"/>
  </mergeCells>
  <printOptions horizontalCentered="1"/>
  <pageMargins left="0" right="0" top="0.39370078740157483" bottom="0" header="0.31496062992125984" footer="0.31496062992125984"/>
  <pageSetup paperSize="9" scale="69" orientation="landscape" r:id="rId1"/>
  <rowBreaks count="1" manualBreakCount="1">
    <brk id="39" max="1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39997558519241921"/>
  </sheetPr>
  <dimension ref="A1:N17"/>
  <sheetViews>
    <sheetView tabSelected="1" view="pageBreakPreview" topLeftCell="A10" zoomScaleSheetLayoutView="100" workbookViewId="0">
      <selection activeCell="I73" sqref="I73"/>
    </sheetView>
  </sheetViews>
  <sheetFormatPr defaultColWidth="9.125" defaultRowHeight="14.25"/>
  <cols>
    <col min="1" max="1" width="7.625" style="135" customWidth="1"/>
    <col min="2" max="2" width="30.625" style="72" customWidth="1"/>
    <col min="3" max="9" width="9.625" style="72" customWidth="1"/>
    <col min="10" max="10" width="30.625" style="72" customWidth="1"/>
    <col min="11" max="11" width="7.625" style="72" customWidth="1"/>
    <col min="12" max="12" width="12.75" style="72" customWidth="1"/>
    <col min="13" max="16384" width="9.125" style="72"/>
  </cols>
  <sheetData>
    <row r="1" spans="1:14" s="133" customFormat="1" ht="47.25" customHeight="1">
      <c r="A1" s="635"/>
      <c r="B1" s="635"/>
      <c r="C1" s="635"/>
      <c r="D1" s="635"/>
      <c r="E1" s="635"/>
      <c r="F1" s="635"/>
      <c r="G1" s="635"/>
      <c r="H1" s="635"/>
      <c r="I1" s="635"/>
      <c r="J1" s="635"/>
      <c r="K1" s="635"/>
      <c r="L1" s="136"/>
      <c r="M1" s="136"/>
      <c r="N1" s="136"/>
    </row>
    <row r="2" spans="1:14" ht="18" customHeight="1">
      <c r="A2" s="636" t="s">
        <v>402</v>
      </c>
      <c r="B2" s="636"/>
      <c r="C2" s="636"/>
      <c r="D2" s="636"/>
      <c r="E2" s="636"/>
      <c r="F2" s="636"/>
      <c r="G2" s="636"/>
      <c r="H2" s="636"/>
      <c r="I2" s="636"/>
      <c r="J2" s="636"/>
      <c r="K2" s="636"/>
    </row>
    <row r="3" spans="1:14" ht="18" customHeight="1">
      <c r="A3" s="636" t="s">
        <v>102</v>
      </c>
      <c r="B3" s="636"/>
      <c r="C3" s="636"/>
      <c r="D3" s="636"/>
      <c r="E3" s="636"/>
      <c r="F3" s="636"/>
      <c r="G3" s="636"/>
      <c r="H3" s="636"/>
      <c r="I3" s="636"/>
      <c r="J3" s="636"/>
      <c r="K3" s="636"/>
    </row>
    <row r="4" spans="1:14" ht="18" customHeight="1">
      <c r="A4" s="636" t="s">
        <v>654</v>
      </c>
      <c r="B4" s="636"/>
      <c r="C4" s="636"/>
      <c r="D4" s="636"/>
      <c r="E4" s="636"/>
      <c r="F4" s="636"/>
      <c r="G4" s="636"/>
      <c r="H4" s="636"/>
      <c r="I4" s="636"/>
      <c r="J4" s="636"/>
      <c r="K4" s="636"/>
    </row>
    <row r="5" spans="1:14" ht="15.75" customHeight="1">
      <c r="A5" s="625" t="s">
        <v>403</v>
      </c>
      <c r="B5" s="625"/>
      <c r="C5" s="625"/>
      <c r="D5" s="625"/>
      <c r="E5" s="625"/>
      <c r="F5" s="625"/>
      <c r="G5" s="625"/>
      <c r="H5" s="625"/>
      <c r="I5" s="625"/>
      <c r="J5" s="625"/>
      <c r="K5" s="625"/>
    </row>
    <row r="6" spans="1:14" ht="15.75" customHeight="1">
      <c r="A6" s="625" t="s">
        <v>416</v>
      </c>
      <c r="B6" s="625"/>
      <c r="C6" s="625"/>
      <c r="D6" s="625"/>
      <c r="E6" s="625"/>
      <c r="F6" s="625"/>
      <c r="G6" s="625"/>
      <c r="H6" s="625"/>
      <c r="I6" s="625"/>
      <c r="J6" s="625"/>
      <c r="K6" s="625"/>
    </row>
    <row r="7" spans="1:14" ht="15.75" customHeight="1">
      <c r="A7" s="625" t="s">
        <v>655</v>
      </c>
      <c r="B7" s="625"/>
      <c r="C7" s="625"/>
      <c r="D7" s="625"/>
      <c r="E7" s="625"/>
      <c r="F7" s="625"/>
      <c r="G7" s="625"/>
      <c r="H7" s="625"/>
      <c r="I7" s="625"/>
      <c r="J7" s="625"/>
      <c r="K7" s="625"/>
    </row>
    <row r="8" spans="1:14" ht="19.5" customHeight="1">
      <c r="A8" s="651" t="s">
        <v>672</v>
      </c>
      <c r="B8" s="651"/>
      <c r="C8" s="625">
        <v>2022</v>
      </c>
      <c r="D8" s="625"/>
      <c r="E8" s="625"/>
      <c r="F8" s="625"/>
      <c r="G8" s="625"/>
      <c r="H8" s="625"/>
      <c r="I8" s="625"/>
      <c r="J8" s="627" t="s">
        <v>426</v>
      </c>
      <c r="K8" s="627"/>
    </row>
    <row r="9" spans="1:14" s="134" customFormat="1" ht="39" customHeight="1">
      <c r="A9" s="652" t="s">
        <v>465</v>
      </c>
      <c r="B9" s="655" t="s">
        <v>210</v>
      </c>
      <c r="C9" s="552" t="s">
        <v>390</v>
      </c>
      <c r="D9" s="554"/>
      <c r="E9" s="564" t="s">
        <v>391</v>
      </c>
      <c r="F9" s="564" t="s">
        <v>392</v>
      </c>
      <c r="G9" s="564" t="s">
        <v>198</v>
      </c>
      <c r="H9" s="564" t="s">
        <v>197</v>
      </c>
      <c r="I9" s="564" t="s">
        <v>393</v>
      </c>
      <c r="J9" s="659" t="s">
        <v>375</v>
      </c>
      <c r="K9" s="659"/>
    </row>
    <row r="10" spans="1:14" s="134" customFormat="1" ht="39" customHeight="1">
      <c r="A10" s="653"/>
      <c r="B10" s="656"/>
      <c r="C10" s="650" t="s">
        <v>394</v>
      </c>
      <c r="D10" s="650"/>
      <c r="E10" s="658"/>
      <c r="F10" s="658"/>
      <c r="G10" s="658"/>
      <c r="H10" s="658"/>
      <c r="I10" s="658"/>
      <c r="J10" s="660"/>
      <c r="K10" s="660"/>
    </row>
    <row r="11" spans="1:14" s="134" customFormat="1" ht="32.25" customHeight="1">
      <c r="A11" s="653"/>
      <c r="B11" s="656"/>
      <c r="C11" s="157" t="s">
        <v>395</v>
      </c>
      <c r="D11" s="157" t="s">
        <v>226</v>
      </c>
      <c r="E11" s="649" t="s">
        <v>427</v>
      </c>
      <c r="F11" s="649" t="s">
        <v>396</v>
      </c>
      <c r="G11" s="649" t="s">
        <v>400</v>
      </c>
      <c r="H11" s="649" t="s">
        <v>401</v>
      </c>
      <c r="I11" s="649" t="s">
        <v>397</v>
      </c>
      <c r="J11" s="660"/>
      <c r="K11" s="660"/>
    </row>
    <row r="12" spans="1:14" s="134" customFormat="1" ht="39" customHeight="1">
      <c r="A12" s="654"/>
      <c r="B12" s="657"/>
      <c r="C12" s="158" t="s">
        <v>398</v>
      </c>
      <c r="D12" s="158" t="s">
        <v>399</v>
      </c>
      <c r="E12" s="650"/>
      <c r="F12" s="650"/>
      <c r="G12" s="650"/>
      <c r="H12" s="650"/>
      <c r="I12" s="650"/>
      <c r="J12" s="661"/>
      <c r="K12" s="661"/>
    </row>
    <row r="13" spans="1:14" s="134" customFormat="1" ht="61.5" customHeight="1" thickBot="1">
      <c r="A13" s="48">
        <v>45</v>
      </c>
      <c r="B13" s="52" t="s">
        <v>533</v>
      </c>
      <c r="C13" s="54">
        <v>1053448</v>
      </c>
      <c r="D13" s="54">
        <v>184530</v>
      </c>
      <c r="E13" s="54">
        <v>525297</v>
      </c>
      <c r="F13" s="54">
        <v>560201</v>
      </c>
      <c r="G13" s="88">
        <v>4.5</v>
      </c>
      <c r="H13" s="88">
        <v>1.73</v>
      </c>
      <c r="I13" s="54">
        <v>80934</v>
      </c>
      <c r="J13" s="536" t="s">
        <v>538</v>
      </c>
      <c r="K13" s="536"/>
    </row>
    <row r="14" spans="1:14" s="134" customFormat="1" ht="60" customHeight="1" thickBot="1">
      <c r="A14" s="50">
        <v>46</v>
      </c>
      <c r="B14" s="53" t="s">
        <v>534</v>
      </c>
      <c r="C14" s="55">
        <v>581506</v>
      </c>
      <c r="D14" s="55">
        <v>304473</v>
      </c>
      <c r="E14" s="55">
        <v>259104</v>
      </c>
      <c r="F14" s="55">
        <v>295686</v>
      </c>
      <c r="G14" s="89">
        <v>10.61</v>
      </c>
      <c r="H14" s="89">
        <v>1.76</v>
      </c>
      <c r="I14" s="55">
        <v>89736</v>
      </c>
      <c r="J14" s="537" t="s">
        <v>537</v>
      </c>
      <c r="K14" s="537"/>
    </row>
    <row r="15" spans="1:14" s="134" customFormat="1" ht="60" customHeight="1">
      <c r="A15" s="49">
        <v>47</v>
      </c>
      <c r="B15" s="58" t="s">
        <v>535</v>
      </c>
      <c r="C15" s="59">
        <v>5702498</v>
      </c>
      <c r="D15" s="59">
        <v>1289052</v>
      </c>
      <c r="E15" s="59">
        <v>210334</v>
      </c>
      <c r="F15" s="59">
        <v>239824</v>
      </c>
      <c r="G15" s="137">
        <v>9.6999999999999993</v>
      </c>
      <c r="H15" s="137">
        <v>2.59</v>
      </c>
      <c r="I15" s="59">
        <v>40282</v>
      </c>
      <c r="J15" s="518" t="s">
        <v>536</v>
      </c>
      <c r="K15" s="518"/>
    </row>
    <row r="16" spans="1:14" s="134" customFormat="1" ht="43.5" customHeight="1">
      <c r="A16" s="647" t="s">
        <v>207</v>
      </c>
      <c r="B16" s="647"/>
      <c r="C16" s="73">
        <v>7337452</v>
      </c>
      <c r="D16" s="73">
        <v>1778055</v>
      </c>
      <c r="E16" s="73">
        <v>233840</v>
      </c>
      <c r="F16" s="73">
        <v>264282</v>
      </c>
      <c r="G16" s="85">
        <v>9.1199999999999992</v>
      </c>
      <c r="H16" s="85">
        <v>2.4</v>
      </c>
      <c r="I16" s="73">
        <v>47196</v>
      </c>
      <c r="J16" s="648" t="s">
        <v>204</v>
      </c>
      <c r="K16" s="648"/>
    </row>
    <row r="17" spans="1:11" s="134" customFormat="1">
      <c r="A17" s="138" t="s">
        <v>466</v>
      </c>
      <c r="K17" s="139" t="s">
        <v>199</v>
      </c>
    </row>
  </sheetData>
  <mergeCells count="30">
    <mergeCell ref="A6:K6"/>
    <mergeCell ref="A1:K1"/>
    <mergeCell ref="A2:K2"/>
    <mergeCell ref="A3:K3"/>
    <mergeCell ref="A4:K4"/>
    <mergeCell ref="A5:K5"/>
    <mergeCell ref="A7:K7"/>
    <mergeCell ref="A8:B8"/>
    <mergeCell ref="C8:I8"/>
    <mergeCell ref="J8:K8"/>
    <mergeCell ref="A9:A12"/>
    <mergeCell ref="B9:B12"/>
    <mergeCell ref="C9:D9"/>
    <mergeCell ref="E9:E10"/>
    <mergeCell ref="F9:F10"/>
    <mergeCell ref="G9:G10"/>
    <mergeCell ref="H9:H10"/>
    <mergeCell ref="I9:I10"/>
    <mergeCell ref="J9:K12"/>
    <mergeCell ref="C10:D10"/>
    <mergeCell ref="E11:E12"/>
    <mergeCell ref="F11:F12"/>
    <mergeCell ref="J15:K15"/>
    <mergeCell ref="A16:B16"/>
    <mergeCell ref="J16:K16"/>
    <mergeCell ref="G11:G12"/>
    <mergeCell ref="H11:H12"/>
    <mergeCell ref="I11:I12"/>
    <mergeCell ref="J13:K13"/>
    <mergeCell ref="J14:K14"/>
  </mergeCells>
  <printOptions horizontalCentered="1" verticalCentered="1"/>
  <pageMargins left="0" right="0" top="0" bottom="0" header="0.31496062992125984" footer="0.31496062992125984"/>
  <pageSetup paperSize="9" scale="8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39997558519241921"/>
  </sheetPr>
  <dimension ref="A1:XEU72"/>
  <sheetViews>
    <sheetView tabSelected="1" view="pageBreakPreview" topLeftCell="A56" zoomScale="90" zoomScaleSheetLayoutView="90" workbookViewId="0">
      <selection activeCell="I73" sqref="I73"/>
    </sheetView>
  </sheetViews>
  <sheetFormatPr defaultColWidth="9.125" defaultRowHeight="14.25"/>
  <cols>
    <col min="1" max="1" width="5.75" style="135" customWidth="1"/>
    <col min="2" max="2" width="40.75" style="72" customWidth="1"/>
    <col min="3" max="8" width="10.75" style="72" customWidth="1"/>
    <col min="9" max="9" width="11.375" style="72" customWidth="1"/>
    <col min="10" max="10" width="40.75" style="72" customWidth="1"/>
    <col min="11" max="11" width="5.75" style="72" customWidth="1"/>
    <col min="12" max="16384" width="9.125" style="72"/>
  </cols>
  <sheetData>
    <row r="1" spans="1:12" s="133" customFormat="1" ht="15">
      <c r="A1" s="635"/>
      <c r="B1" s="635"/>
      <c r="C1" s="635"/>
      <c r="D1" s="635"/>
      <c r="E1" s="635"/>
      <c r="F1" s="635"/>
      <c r="G1" s="635"/>
      <c r="H1" s="635"/>
      <c r="I1" s="635"/>
      <c r="J1" s="635"/>
      <c r="K1" s="635"/>
    </row>
    <row r="2" spans="1:12" ht="18">
      <c r="A2" s="636" t="s">
        <v>402</v>
      </c>
      <c r="B2" s="636"/>
      <c r="C2" s="636"/>
      <c r="D2" s="636"/>
      <c r="E2" s="636"/>
      <c r="F2" s="636"/>
      <c r="G2" s="636"/>
      <c r="H2" s="636"/>
      <c r="I2" s="636"/>
      <c r="J2" s="636"/>
      <c r="K2" s="636"/>
    </row>
    <row r="3" spans="1:12" ht="18">
      <c r="A3" s="636" t="s">
        <v>102</v>
      </c>
      <c r="B3" s="636"/>
      <c r="C3" s="636"/>
      <c r="D3" s="636"/>
      <c r="E3" s="636"/>
      <c r="F3" s="636"/>
      <c r="G3" s="636"/>
      <c r="H3" s="636"/>
      <c r="I3" s="636"/>
      <c r="J3" s="636"/>
      <c r="K3" s="636"/>
    </row>
    <row r="4" spans="1:12" ht="18">
      <c r="A4" s="636" t="s">
        <v>656</v>
      </c>
      <c r="B4" s="636"/>
      <c r="C4" s="636"/>
      <c r="D4" s="636"/>
      <c r="E4" s="636"/>
      <c r="F4" s="636"/>
      <c r="G4" s="636"/>
      <c r="H4" s="636"/>
      <c r="I4" s="636"/>
      <c r="J4" s="636"/>
      <c r="K4" s="636"/>
    </row>
    <row r="5" spans="1:12" ht="15.75">
      <c r="A5" s="625" t="s">
        <v>403</v>
      </c>
      <c r="B5" s="625"/>
      <c r="C5" s="625"/>
      <c r="D5" s="625"/>
      <c r="E5" s="625"/>
      <c r="F5" s="625"/>
      <c r="G5" s="625"/>
      <c r="H5" s="625"/>
      <c r="I5" s="625"/>
      <c r="J5" s="625"/>
      <c r="K5" s="625"/>
    </row>
    <row r="6" spans="1:12" ht="15.75">
      <c r="A6" s="625" t="s">
        <v>416</v>
      </c>
      <c r="B6" s="625"/>
      <c r="C6" s="625"/>
      <c r="D6" s="625"/>
      <c r="E6" s="625"/>
      <c r="F6" s="625"/>
      <c r="G6" s="625"/>
      <c r="H6" s="625"/>
      <c r="I6" s="625"/>
      <c r="J6" s="625"/>
      <c r="K6" s="625"/>
    </row>
    <row r="7" spans="1:12" ht="15.75">
      <c r="A7" s="625" t="s">
        <v>657</v>
      </c>
      <c r="B7" s="625"/>
      <c r="C7" s="625"/>
      <c r="D7" s="625"/>
      <c r="E7" s="625"/>
      <c r="F7" s="625"/>
      <c r="G7" s="625"/>
      <c r="H7" s="625"/>
      <c r="I7" s="625"/>
      <c r="J7" s="625"/>
      <c r="K7" s="625"/>
    </row>
    <row r="8" spans="1:12" ht="15.75">
      <c r="A8" s="651" t="s">
        <v>673</v>
      </c>
      <c r="B8" s="651"/>
      <c r="C8" s="625">
        <v>2022</v>
      </c>
      <c r="D8" s="625"/>
      <c r="E8" s="625"/>
      <c r="F8" s="625"/>
      <c r="G8" s="625"/>
      <c r="H8" s="625"/>
      <c r="I8" s="625"/>
      <c r="J8" s="627" t="s">
        <v>428</v>
      </c>
      <c r="K8" s="627"/>
    </row>
    <row r="9" spans="1:12" s="134" customFormat="1" ht="28.9" customHeight="1">
      <c r="A9" s="652" t="s">
        <v>465</v>
      </c>
      <c r="B9" s="662" t="s">
        <v>210</v>
      </c>
      <c r="C9" s="665" t="s">
        <v>390</v>
      </c>
      <c r="D9" s="665"/>
      <c r="E9" s="564" t="s">
        <v>391</v>
      </c>
      <c r="F9" s="564" t="s">
        <v>392</v>
      </c>
      <c r="G9" s="564" t="s">
        <v>198</v>
      </c>
      <c r="H9" s="564" t="s">
        <v>197</v>
      </c>
      <c r="I9" s="564" t="s">
        <v>393</v>
      </c>
      <c r="J9" s="659" t="s">
        <v>375</v>
      </c>
      <c r="K9" s="659"/>
    </row>
    <row r="10" spans="1:12" s="134" customFormat="1" ht="33.75" customHeight="1">
      <c r="A10" s="653"/>
      <c r="B10" s="663"/>
      <c r="C10" s="650" t="s">
        <v>394</v>
      </c>
      <c r="D10" s="650"/>
      <c r="E10" s="658"/>
      <c r="F10" s="658"/>
      <c r="G10" s="658"/>
      <c r="H10" s="658"/>
      <c r="I10" s="658"/>
      <c r="J10" s="660"/>
      <c r="K10" s="660"/>
    </row>
    <row r="11" spans="1:12" s="134" customFormat="1" ht="26.45" customHeight="1">
      <c r="A11" s="653"/>
      <c r="B11" s="663"/>
      <c r="C11" s="157" t="s">
        <v>395</v>
      </c>
      <c r="D11" s="157" t="s">
        <v>226</v>
      </c>
      <c r="E11" s="649" t="s">
        <v>427</v>
      </c>
      <c r="F11" s="649" t="s">
        <v>396</v>
      </c>
      <c r="G11" s="649" t="s">
        <v>400</v>
      </c>
      <c r="H11" s="649" t="s">
        <v>401</v>
      </c>
      <c r="I11" s="649" t="s">
        <v>397</v>
      </c>
      <c r="J11" s="660"/>
      <c r="K11" s="660"/>
    </row>
    <row r="12" spans="1:12" s="134" customFormat="1" ht="26.45" customHeight="1">
      <c r="A12" s="654"/>
      <c r="B12" s="664"/>
      <c r="C12" s="158" t="s">
        <v>398</v>
      </c>
      <c r="D12" s="158" t="s">
        <v>399</v>
      </c>
      <c r="E12" s="650"/>
      <c r="F12" s="650"/>
      <c r="G12" s="650"/>
      <c r="H12" s="650"/>
      <c r="I12" s="650"/>
      <c r="J12" s="661"/>
      <c r="K12" s="661"/>
    </row>
    <row r="13" spans="1:12" s="134" customFormat="1" ht="19.899999999999999" customHeight="1" thickBot="1">
      <c r="A13" s="191">
        <v>4511</v>
      </c>
      <c r="B13" s="187" t="s">
        <v>559</v>
      </c>
      <c r="C13" s="54">
        <v>8444</v>
      </c>
      <c r="D13" s="54">
        <v>9504</v>
      </c>
      <c r="E13" s="54">
        <v>122875</v>
      </c>
      <c r="F13" s="54">
        <v>213018</v>
      </c>
      <c r="G13" s="88">
        <v>25.83</v>
      </c>
      <c r="H13" s="88">
        <v>16.489999999999998</v>
      </c>
      <c r="I13" s="54">
        <v>63361</v>
      </c>
      <c r="J13" s="557" t="s">
        <v>558</v>
      </c>
      <c r="K13" s="557"/>
      <c r="L13"/>
    </row>
    <row r="14" spans="1:12" s="134" customFormat="1" ht="19.899999999999999" customHeight="1" thickBot="1">
      <c r="A14" s="189">
        <v>4512</v>
      </c>
      <c r="B14" s="86" t="s">
        <v>560</v>
      </c>
      <c r="C14" s="55">
        <v>789884</v>
      </c>
      <c r="D14" s="55">
        <v>35203</v>
      </c>
      <c r="E14" s="55">
        <v>1612790</v>
      </c>
      <c r="F14" s="55">
        <v>1698366</v>
      </c>
      <c r="G14" s="89">
        <v>4.42</v>
      </c>
      <c r="H14" s="89">
        <v>0.61</v>
      </c>
      <c r="I14" s="55">
        <v>71261</v>
      </c>
      <c r="J14" s="546" t="s">
        <v>561</v>
      </c>
      <c r="K14" s="546"/>
      <c r="L14"/>
    </row>
    <row r="15" spans="1:12" s="134" customFormat="1" ht="20.25" thickBot="1">
      <c r="A15" s="188">
        <v>4519</v>
      </c>
      <c r="B15" s="263" t="s">
        <v>718</v>
      </c>
      <c r="C15" s="54">
        <v>0</v>
      </c>
      <c r="D15" s="54">
        <v>0</v>
      </c>
      <c r="E15" s="54">
        <v>0</v>
      </c>
      <c r="F15" s="54">
        <v>0</v>
      </c>
      <c r="G15" s="88">
        <v>0</v>
      </c>
      <c r="H15" s="88">
        <v>0</v>
      </c>
      <c r="I15" s="54">
        <v>0</v>
      </c>
      <c r="J15" s="556" t="s">
        <v>719</v>
      </c>
      <c r="K15" s="556"/>
      <c r="L15"/>
    </row>
    <row r="16" spans="1:12" s="134" customFormat="1" ht="20.25" thickBot="1">
      <c r="A16" s="189">
        <v>4531</v>
      </c>
      <c r="B16" s="86" t="s">
        <v>562</v>
      </c>
      <c r="C16" s="55">
        <v>237164</v>
      </c>
      <c r="D16" s="55">
        <v>132497</v>
      </c>
      <c r="E16" s="55">
        <v>223495</v>
      </c>
      <c r="F16" s="55">
        <v>234899</v>
      </c>
      <c r="G16" s="89">
        <v>1.78</v>
      </c>
      <c r="H16" s="89">
        <v>3.07</v>
      </c>
      <c r="I16" s="55">
        <v>84825</v>
      </c>
      <c r="J16" s="546" t="s">
        <v>608</v>
      </c>
      <c r="K16" s="546"/>
      <c r="L16"/>
    </row>
    <row r="17" spans="1:16375" s="134" customFormat="1" ht="15" thickBot="1">
      <c r="A17" s="188">
        <v>4532</v>
      </c>
      <c r="B17" s="56" t="s">
        <v>563</v>
      </c>
      <c r="C17" s="54">
        <v>17803</v>
      </c>
      <c r="D17" s="54">
        <v>6899</v>
      </c>
      <c r="E17" s="54">
        <v>441123</v>
      </c>
      <c r="F17" s="54">
        <v>534541</v>
      </c>
      <c r="G17" s="88">
        <v>15.65</v>
      </c>
      <c r="H17" s="88">
        <v>1.82</v>
      </c>
      <c r="I17" s="54">
        <v>123205</v>
      </c>
      <c r="J17" s="556" t="s">
        <v>607</v>
      </c>
      <c r="K17" s="556"/>
      <c r="L17"/>
    </row>
    <row r="18" spans="1:16375" s="134" customFormat="1" ht="20.25" thickBot="1">
      <c r="A18" s="189">
        <v>4539</v>
      </c>
      <c r="B18" s="86" t="s">
        <v>564</v>
      </c>
      <c r="C18" s="55">
        <v>153</v>
      </c>
      <c r="D18" s="55">
        <v>427</v>
      </c>
      <c r="E18" s="55">
        <v>33549</v>
      </c>
      <c r="F18" s="55">
        <v>101854</v>
      </c>
      <c r="G18" s="89">
        <v>63.82</v>
      </c>
      <c r="H18" s="89">
        <v>3.24</v>
      </c>
      <c r="I18" s="55">
        <v>23712</v>
      </c>
      <c r="J18" s="546" t="s">
        <v>606</v>
      </c>
      <c r="K18" s="546"/>
      <c r="L18"/>
    </row>
    <row r="19" spans="1:16375" s="134" customFormat="1" ht="15" thickBot="1">
      <c r="A19" s="188">
        <v>4610</v>
      </c>
      <c r="B19" s="56" t="s">
        <v>539</v>
      </c>
      <c r="C19" s="54">
        <v>97921</v>
      </c>
      <c r="D19" s="54">
        <v>70779</v>
      </c>
      <c r="E19" s="54">
        <v>1006304</v>
      </c>
      <c r="F19" s="54">
        <v>1133241</v>
      </c>
      <c r="G19" s="88">
        <v>9.75</v>
      </c>
      <c r="H19" s="88">
        <v>1.45</v>
      </c>
      <c r="I19" s="54">
        <v>411508</v>
      </c>
      <c r="J19" s="556" t="s">
        <v>548</v>
      </c>
      <c r="K19" s="556"/>
      <c r="L19"/>
    </row>
    <row r="20" spans="1:16375" s="134" customFormat="1" ht="15" thickBot="1">
      <c r="A20" s="189">
        <v>4620</v>
      </c>
      <c r="B20" s="86" t="s">
        <v>565</v>
      </c>
      <c r="C20" s="55">
        <v>62857</v>
      </c>
      <c r="D20" s="55">
        <v>31778</v>
      </c>
      <c r="E20" s="55">
        <v>184833</v>
      </c>
      <c r="F20" s="55">
        <v>198993</v>
      </c>
      <c r="G20" s="89">
        <v>5.7</v>
      </c>
      <c r="H20" s="89">
        <v>1.42</v>
      </c>
      <c r="I20" s="55">
        <v>62065</v>
      </c>
      <c r="J20" s="546" t="s">
        <v>605</v>
      </c>
      <c r="K20" s="546"/>
      <c r="L20"/>
    </row>
    <row r="21" spans="1:16375" s="134" customFormat="1" ht="15" thickBot="1">
      <c r="A21" s="188">
        <v>4631</v>
      </c>
      <c r="B21" s="56" t="s">
        <v>540</v>
      </c>
      <c r="C21" s="54">
        <v>6220</v>
      </c>
      <c r="D21" s="54">
        <v>2827</v>
      </c>
      <c r="E21" s="54">
        <v>126080</v>
      </c>
      <c r="F21" s="54">
        <v>136603</v>
      </c>
      <c r="G21" s="88">
        <v>4.72</v>
      </c>
      <c r="H21" s="88">
        <v>2.98</v>
      </c>
      <c r="I21" s="54">
        <v>39260</v>
      </c>
      <c r="J21" s="556" t="s">
        <v>549</v>
      </c>
      <c r="K21" s="556"/>
      <c r="L21"/>
    </row>
    <row r="22" spans="1:16375" s="134" customFormat="1" ht="14.65" customHeight="1" thickBot="1">
      <c r="A22" s="189">
        <v>4632</v>
      </c>
      <c r="B22" s="86" t="s">
        <v>609</v>
      </c>
      <c r="C22" s="55">
        <v>55182</v>
      </c>
      <c r="D22" s="55">
        <v>5884</v>
      </c>
      <c r="E22" s="55">
        <v>272615</v>
      </c>
      <c r="F22" s="55">
        <v>327728</v>
      </c>
      <c r="G22" s="89">
        <v>16.260000000000002</v>
      </c>
      <c r="H22" s="89">
        <v>0.56000000000000005</v>
      </c>
      <c r="I22" s="55">
        <v>30021</v>
      </c>
      <c r="J22" s="546" t="s">
        <v>604</v>
      </c>
      <c r="K22" s="546"/>
      <c r="L22"/>
    </row>
    <row r="23" spans="1:16375" s="134" customFormat="1" ht="24.75" customHeight="1" thickBot="1">
      <c r="A23" s="188">
        <v>4641</v>
      </c>
      <c r="B23" s="56" t="s">
        <v>610</v>
      </c>
      <c r="C23" s="54">
        <v>5155</v>
      </c>
      <c r="D23" s="54">
        <v>4049</v>
      </c>
      <c r="E23" s="54">
        <v>69287</v>
      </c>
      <c r="F23" s="54">
        <v>76097</v>
      </c>
      <c r="G23" s="88">
        <v>5.45</v>
      </c>
      <c r="H23" s="88">
        <v>3.5</v>
      </c>
      <c r="I23" s="54">
        <v>33744</v>
      </c>
      <c r="J23" s="556" t="s">
        <v>603</v>
      </c>
      <c r="K23" s="556"/>
      <c r="L23"/>
    </row>
    <row r="24" spans="1:16375" s="134" customFormat="1" ht="24" customHeight="1" thickBot="1">
      <c r="A24" s="189">
        <v>4647</v>
      </c>
      <c r="B24" s="86" t="s">
        <v>611</v>
      </c>
      <c r="C24" s="55">
        <v>3404</v>
      </c>
      <c r="D24" s="55">
        <v>11849</v>
      </c>
      <c r="E24" s="55">
        <v>80461</v>
      </c>
      <c r="F24" s="55">
        <v>99382</v>
      </c>
      <c r="G24" s="89">
        <v>2</v>
      </c>
      <c r="H24" s="89">
        <v>17.03</v>
      </c>
      <c r="I24" s="55">
        <v>62364</v>
      </c>
      <c r="J24" s="546" t="s">
        <v>602</v>
      </c>
      <c r="K24" s="546"/>
      <c r="L24"/>
    </row>
    <row r="25" spans="1:16375" s="134" customFormat="1" ht="35.25" customHeight="1" thickBot="1">
      <c r="A25" s="188">
        <v>4648</v>
      </c>
      <c r="B25" s="56" t="s">
        <v>612</v>
      </c>
      <c r="C25" s="54">
        <v>13027</v>
      </c>
      <c r="D25" s="54">
        <v>83252</v>
      </c>
      <c r="E25" s="54">
        <v>116057</v>
      </c>
      <c r="F25" s="54">
        <v>167051</v>
      </c>
      <c r="G25" s="88">
        <v>29.01</v>
      </c>
      <c r="H25" s="88">
        <v>1.51</v>
      </c>
      <c r="I25" s="54">
        <v>98992</v>
      </c>
      <c r="J25" s="556" t="s">
        <v>601</v>
      </c>
      <c r="K25" s="556"/>
      <c r="L25"/>
    </row>
    <row r="26" spans="1:16375" s="369" customFormat="1" ht="15" thickBot="1">
      <c r="A26" s="189">
        <v>4651</v>
      </c>
      <c r="B26" s="261" t="s">
        <v>613</v>
      </c>
      <c r="C26" s="322">
        <v>0</v>
      </c>
      <c r="D26" s="322">
        <v>0</v>
      </c>
      <c r="E26" s="322">
        <v>0</v>
      </c>
      <c r="F26" s="322">
        <v>0</v>
      </c>
      <c r="G26" s="323">
        <v>0</v>
      </c>
      <c r="H26" s="323">
        <v>0</v>
      </c>
      <c r="I26" s="322">
        <v>0</v>
      </c>
      <c r="J26" s="546" t="s">
        <v>600</v>
      </c>
      <c r="K26" s="546"/>
      <c r="L26" s="367"/>
    </row>
    <row r="27" spans="1:16375" s="134" customFormat="1" ht="15" thickBot="1">
      <c r="A27" s="340">
        <v>4652</v>
      </c>
      <c r="B27" s="341" t="s">
        <v>614</v>
      </c>
      <c r="C27" s="430">
        <v>27367</v>
      </c>
      <c r="D27" s="430">
        <v>8910</v>
      </c>
      <c r="E27" s="430">
        <v>252300</v>
      </c>
      <c r="F27" s="430">
        <v>287622</v>
      </c>
      <c r="G27" s="431">
        <v>9.64</v>
      </c>
      <c r="H27" s="431">
        <v>2.64</v>
      </c>
      <c r="I27" s="430">
        <v>65998</v>
      </c>
      <c r="J27" s="579" t="s">
        <v>599</v>
      </c>
      <c r="K27" s="579"/>
      <c r="L27"/>
    </row>
    <row r="28" spans="1:16375" s="369" customFormat="1" ht="15" thickBot="1">
      <c r="A28" s="189">
        <v>4653</v>
      </c>
      <c r="B28" s="86" t="s">
        <v>615</v>
      </c>
      <c r="C28" s="322">
        <v>106304</v>
      </c>
      <c r="D28" s="322">
        <v>17284</v>
      </c>
      <c r="E28" s="322">
        <v>1700002</v>
      </c>
      <c r="F28" s="322">
        <v>1716323</v>
      </c>
      <c r="G28" s="323">
        <v>0.54</v>
      </c>
      <c r="H28" s="323">
        <v>0.41</v>
      </c>
      <c r="I28" s="322">
        <v>236765</v>
      </c>
      <c r="J28" s="546" t="s">
        <v>598</v>
      </c>
      <c r="K28" s="546"/>
      <c r="L28" s="367"/>
    </row>
    <row r="29" spans="1:16375" s="134" customFormat="1" ht="15" thickBot="1">
      <c r="A29" s="340">
        <v>4659</v>
      </c>
      <c r="B29" s="341" t="s">
        <v>616</v>
      </c>
      <c r="C29" s="430">
        <v>83172</v>
      </c>
      <c r="D29" s="430">
        <v>21597</v>
      </c>
      <c r="E29" s="430">
        <v>516056</v>
      </c>
      <c r="F29" s="430">
        <v>547086</v>
      </c>
      <c r="G29" s="431">
        <v>5.01</v>
      </c>
      <c r="H29" s="431">
        <v>0.66</v>
      </c>
      <c r="I29" s="430">
        <v>105868</v>
      </c>
      <c r="J29" s="579" t="s">
        <v>550</v>
      </c>
      <c r="K29" s="579"/>
    </row>
    <row r="30" spans="1:16375" s="369" customFormat="1" ht="15" thickBot="1">
      <c r="A30" s="189">
        <v>4661</v>
      </c>
      <c r="B30" s="86" t="s">
        <v>617</v>
      </c>
      <c r="C30" s="322">
        <v>1050</v>
      </c>
      <c r="D30" s="322">
        <v>2501</v>
      </c>
      <c r="E30" s="322">
        <v>137983</v>
      </c>
      <c r="F30" s="322">
        <v>226515</v>
      </c>
      <c r="G30" s="323">
        <v>35.82</v>
      </c>
      <c r="H30" s="323">
        <v>3.27</v>
      </c>
      <c r="I30" s="322">
        <v>92627</v>
      </c>
      <c r="J30" s="546" t="s">
        <v>597</v>
      </c>
      <c r="K30" s="546"/>
    </row>
    <row r="31" spans="1:16375" s="134" customFormat="1" ht="15" thickBot="1">
      <c r="A31" s="340">
        <v>4662</v>
      </c>
      <c r="B31" s="341" t="s">
        <v>541</v>
      </c>
      <c r="C31" s="430">
        <v>0</v>
      </c>
      <c r="D31" s="430">
        <v>0</v>
      </c>
      <c r="E31" s="430">
        <v>0</v>
      </c>
      <c r="F31" s="430">
        <v>0</v>
      </c>
      <c r="G31" s="431">
        <v>0</v>
      </c>
      <c r="H31" s="431">
        <v>0</v>
      </c>
      <c r="I31" s="430">
        <v>0</v>
      </c>
      <c r="J31" s="579" t="s">
        <v>551</v>
      </c>
      <c r="K31" s="579"/>
    </row>
    <row r="32" spans="1:16375" s="369" customFormat="1" ht="20.25" customHeight="1" thickBot="1">
      <c r="A32" s="189">
        <v>4663</v>
      </c>
      <c r="B32" s="86" t="s">
        <v>618</v>
      </c>
      <c r="C32" s="322">
        <v>84505</v>
      </c>
      <c r="D32" s="322">
        <v>29661</v>
      </c>
      <c r="E32" s="322">
        <v>173534</v>
      </c>
      <c r="F32" s="322">
        <v>188558</v>
      </c>
      <c r="G32" s="323">
        <v>4.97</v>
      </c>
      <c r="H32" s="323">
        <v>3</v>
      </c>
      <c r="I32" s="322">
        <v>44941</v>
      </c>
      <c r="J32" s="546" t="s">
        <v>596</v>
      </c>
      <c r="K32" s="546"/>
      <c r="L32" s="546"/>
      <c r="M32" s="546"/>
      <c r="N32" s="189"/>
      <c r="O32" s="86"/>
      <c r="P32" s="322"/>
      <c r="Q32" s="322"/>
      <c r="R32" s="322"/>
      <c r="S32" s="322"/>
      <c r="T32" s="323"/>
      <c r="U32" s="323"/>
      <c r="V32" s="322"/>
      <c r="W32" s="546"/>
      <c r="X32" s="546"/>
      <c r="Y32" s="189"/>
      <c r="Z32" s="86"/>
      <c r="AA32" s="322"/>
      <c r="AB32" s="322"/>
      <c r="AC32" s="322"/>
      <c r="AD32" s="322"/>
      <c r="AE32" s="323"/>
      <c r="AF32" s="323"/>
      <c r="AG32" s="322"/>
      <c r="AH32" s="546"/>
      <c r="AI32" s="546"/>
      <c r="AJ32" s="189"/>
      <c r="AK32" s="86"/>
      <c r="AL32" s="322"/>
      <c r="AM32" s="322"/>
      <c r="AN32" s="322"/>
      <c r="AO32" s="322"/>
      <c r="AP32" s="323"/>
      <c r="AQ32" s="323"/>
      <c r="AR32" s="322"/>
      <c r="AS32" s="546"/>
      <c r="AT32" s="546"/>
      <c r="AU32" s="189"/>
      <c r="AV32" s="86"/>
      <c r="AW32" s="322"/>
      <c r="AX32" s="322"/>
      <c r="AY32" s="322"/>
      <c r="AZ32" s="322"/>
      <c r="BA32" s="323"/>
      <c r="BB32" s="323"/>
      <c r="BC32" s="322"/>
      <c r="BD32" s="546"/>
      <c r="BE32" s="546"/>
      <c r="BF32" s="189"/>
      <c r="BG32" s="86"/>
      <c r="BH32" s="322"/>
      <c r="BI32" s="322"/>
      <c r="BJ32" s="322"/>
      <c r="BK32" s="322"/>
      <c r="BL32" s="323"/>
      <c r="BM32" s="323"/>
      <c r="BN32" s="322"/>
      <c r="BO32" s="546"/>
      <c r="BP32" s="546"/>
      <c r="BQ32" s="189"/>
      <c r="BR32" s="86"/>
      <c r="BS32" s="322"/>
      <c r="BT32" s="322"/>
      <c r="BU32" s="322"/>
      <c r="BV32" s="322"/>
      <c r="BW32" s="323"/>
      <c r="BX32" s="323"/>
      <c r="BY32" s="322"/>
      <c r="BZ32" s="546"/>
      <c r="CA32" s="546"/>
      <c r="CB32" s="189"/>
      <c r="CC32" s="86"/>
      <c r="CD32" s="322"/>
      <c r="CE32" s="322"/>
      <c r="CF32" s="322"/>
      <c r="CG32" s="322"/>
      <c r="CH32" s="323"/>
      <c r="CI32" s="323"/>
      <c r="CJ32" s="322"/>
      <c r="CK32" s="546"/>
      <c r="CL32" s="546"/>
      <c r="CM32" s="189"/>
      <c r="CN32" s="86"/>
      <c r="CO32" s="322"/>
      <c r="CP32" s="322"/>
      <c r="CQ32" s="322"/>
      <c r="CR32" s="322"/>
      <c r="CS32" s="323"/>
      <c r="CT32" s="323"/>
      <c r="CU32" s="322"/>
      <c r="CV32" s="546"/>
      <c r="CW32" s="546"/>
      <c r="CX32" s="189"/>
      <c r="CY32" s="86"/>
      <c r="CZ32" s="322"/>
      <c r="DA32" s="322"/>
      <c r="DB32" s="322"/>
      <c r="DC32" s="322"/>
      <c r="DD32" s="323"/>
      <c r="DE32" s="323"/>
      <c r="DF32" s="322"/>
      <c r="DG32" s="546"/>
      <c r="DH32" s="546"/>
      <c r="DI32" s="189"/>
      <c r="DJ32" s="86"/>
      <c r="DK32" s="322"/>
      <c r="DL32" s="322"/>
      <c r="DM32" s="322"/>
      <c r="DN32" s="322"/>
      <c r="DO32" s="323"/>
      <c r="DP32" s="323"/>
      <c r="DQ32" s="322"/>
      <c r="DR32" s="546"/>
      <c r="DS32" s="546"/>
      <c r="DT32" s="189"/>
      <c r="DU32" s="86"/>
      <c r="DV32" s="322"/>
      <c r="DW32" s="322"/>
      <c r="DX32" s="322"/>
      <c r="DY32" s="322"/>
      <c r="DZ32" s="323"/>
      <c r="EA32" s="323"/>
      <c r="EB32" s="322"/>
      <c r="EC32" s="546"/>
      <c r="ED32" s="546"/>
      <c r="EE32" s="189"/>
      <c r="EF32" s="86"/>
      <c r="EG32" s="322"/>
      <c r="EH32" s="322"/>
      <c r="EI32" s="322"/>
      <c r="EJ32" s="322"/>
      <c r="EK32" s="323"/>
      <c r="EL32" s="323"/>
      <c r="EM32" s="322"/>
      <c r="EN32" s="546"/>
      <c r="EO32" s="546"/>
      <c r="EP32" s="189"/>
      <c r="EQ32" s="86"/>
      <c r="ER32" s="322"/>
      <c r="ES32" s="322"/>
      <c r="ET32" s="322"/>
      <c r="EU32" s="322"/>
      <c r="EV32" s="323"/>
      <c r="EW32" s="323"/>
      <c r="EX32" s="322"/>
      <c r="EY32" s="546"/>
      <c r="EZ32" s="546"/>
      <c r="FA32" s="189"/>
      <c r="FB32" s="86"/>
      <c r="FC32" s="322"/>
      <c r="FD32" s="322"/>
      <c r="FE32" s="322"/>
      <c r="FF32" s="322"/>
      <c r="FG32" s="323"/>
      <c r="FH32" s="323"/>
      <c r="FI32" s="322"/>
      <c r="FJ32" s="546"/>
      <c r="FK32" s="546"/>
      <c r="FL32" s="189"/>
      <c r="FM32" s="86"/>
      <c r="FN32" s="322"/>
      <c r="FO32" s="322"/>
      <c r="FP32" s="322"/>
      <c r="FQ32" s="322"/>
      <c r="FR32" s="323"/>
      <c r="FS32" s="323"/>
      <c r="FT32" s="322"/>
      <c r="FU32" s="546"/>
      <c r="FV32" s="546"/>
      <c r="FW32" s="189"/>
      <c r="FX32" s="86"/>
      <c r="FY32" s="322"/>
      <c r="FZ32" s="322"/>
      <c r="GA32" s="322"/>
      <c r="GB32" s="322"/>
      <c r="GC32" s="323"/>
      <c r="GD32" s="323"/>
      <c r="GE32" s="322"/>
      <c r="GF32" s="546"/>
      <c r="GG32" s="546"/>
      <c r="GH32" s="189"/>
      <c r="GI32" s="86"/>
      <c r="GJ32" s="322"/>
      <c r="GK32" s="322"/>
      <c r="GL32" s="322"/>
      <c r="GM32" s="322"/>
      <c r="GN32" s="323"/>
      <c r="GO32" s="323"/>
      <c r="GP32" s="322"/>
      <c r="GQ32" s="546"/>
      <c r="GR32" s="546"/>
      <c r="GS32" s="189"/>
      <c r="GT32" s="86"/>
      <c r="GU32" s="322"/>
      <c r="GV32" s="322"/>
      <c r="GW32" s="322"/>
      <c r="GX32" s="322"/>
      <c r="GY32" s="323"/>
      <c r="GZ32" s="323"/>
      <c r="HA32" s="322"/>
      <c r="HB32" s="546"/>
      <c r="HC32" s="546"/>
      <c r="HD32" s="189"/>
      <c r="HE32" s="86"/>
      <c r="HF32" s="322"/>
      <c r="HG32" s="322"/>
      <c r="HH32" s="322"/>
      <c r="HI32" s="322"/>
      <c r="HJ32" s="323"/>
      <c r="HK32" s="323"/>
      <c r="HL32" s="322"/>
      <c r="HM32" s="546"/>
      <c r="HN32" s="546"/>
      <c r="HO32" s="189"/>
      <c r="HP32" s="86"/>
      <c r="HQ32" s="322"/>
      <c r="HR32" s="322"/>
      <c r="HS32" s="322"/>
      <c r="HT32" s="322"/>
      <c r="HU32" s="323"/>
      <c r="HV32" s="323"/>
      <c r="HW32" s="322"/>
      <c r="HX32" s="546"/>
      <c r="HY32" s="546"/>
      <c r="HZ32" s="189"/>
      <c r="IA32" s="86"/>
      <c r="IB32" s="322"/>
      <c r="IC32" s="322"/>
      <c r="ID32" s="322"/>
      <c r="IE32" s="322"/>
      <c r="IF32" s="323"/>
      <c r="IG32" s="323"/>
      <c r="IH32" s="322"/>
      <c r="II32" s="546"/>
      <c r="IJ32" s="546"/>
      <c r="IK32" s="189"/>
      <c r="IL32" s="86"/>
      <c r="IM32" s="322"/>
      <c r="IN32" s="322"/>
      <c r="IO32" s="322"/>
      <c r="IP32" s="322"/>
      <c r="IQ32" s="323"/>
      <c r="IR32" s="323"/>
      <c r="IS32" s="322"/>
      <c r="IT32" s="546"/>
      <c r="IU32" s="546"/>
      <c r="IV32" s="189"/>
      <c r="IW32" s="86"/>
      <c r="IX32" s="322"/>
      <c r="IY32" s="322"/>
      <c r="IZ32" s="322"/>
      <c r="JA32" s="322"/>
      <c r="JB32" s="323"/>
      <c r="JC32" s="323"/>
      <c r="JD32" s="322"/>
      <c r="JE32" s="546"/>
      <c r="JF32" s="546"/>
      <c r="JG32" s="189"/>
      <c r="JH32" s="86"/>
      <c r="JI32" s="322"/>
      <c r="JJ32" s="322"/>
      <c r="JK32" s="322"/>
      <c r="JL32" s="322"/>
      <c r="JM32" s="323"/>
      <c r="JN32" s="323"/>
      <c r="JO32" s="322"/>
      <c r="JP32" s="546"/>
      <c r="JQ32" s="546"/>
      <c r="JR32" s="189"/>
      <c r="JS32" s="86"/>
      <c r="JT32" s="322"/>
      <c r="JU32" s="322"/>
      <c r="JV32" s="322"/>
      <c r="JW32" s="322"/>
      <c r="JX32" s="323"/>
      <c r="JY32" s="323"/>
      <c r="JZ32" s="322"/>
      <c r="KA32" s="546"/>
      <c r="KB32" s="546"/>
      <c r="KC32" s="189"/>
      <c r="KD32" s="86"/>
      <c r="KE32" s="322"/>
      <c r="KF32" s="322"/>
      <c r="KG32" s="322"/>
      <c r="KH32" s="322"/>
      <c r="KI32" s="323"/>
      <c r="KJ32" s="323"/>
      <c r="KK32" s="322"/>
      <c r="KL32" s="546"/>
      <c r="KM32" s="546"/>
      <c r="KN32" s="189"/>
      <c r="KO32" s="86"/>
      <c r="KP32" s="322"/>
      <c r="KQ32" s="322"/>
      <c r="KR32" s="322"/>
      <c r="KS32" s="322"/>
      <c r="KT32" s="323"/>
      <c r="KU32" s="323"/>
      <c r="KV32" s="322"/>
      <c r="KW32" s="546"/>
      <c r="KX32" s="546"/>
      <c r="KY32" s="189"/>
      <c r="KZ32" s="86"/>
      <c r="LA32" s="322"/>
      <c r="LB32" s="322"/>
      <c r="LC32" s="322"/>
      <c r="LD32" s="322"/>
      <c r="LE32" s="323"/>
      <c r="LF32" s="323"/>
      <c r="LG32" s="322"/>
      <c r="LH32" s="546"/>
      <c r="LI32" s="546"/>
      <c r="LJ32" s="189"/>
      <c r="LK32" s="86"/>
      <c r="LL32" s="322"/>
      <c r="LM32" s="322"/>
      <c r="LN32" s="322"/>
      <c r="LO32" s="322"/>
      <c r="LP32" s="323"/>
      <c r="LQ32" s="323"/>
      <c r="LR32" s="322"/>
      <c r="LS32" s="546"/>
      <c r="LT32" s="546"/>
      <c r="LU32" s="189"/>
      <c r="LV32" s="86"/>
      <c r="LW32" s="322"/>
      <c r="LX32" s="322"/>
      <c r="LY32" s="322"/>
      <c r="LZ32" s="322"/>
      <c r="MA32" s="323"/>
      <c r="MB32" s="323"/>
      <c r="MC32" s="322"/>
      <c r="MD32" s="546"/>
      <c r="ME32" s="546"/>
      <c r="MF32" s="189"/>
      <c r="MG32" s="86"/>
      <c r="MH32" s="322"/>
      <c r="MI32" s="322"/>
      <c r="MJ32" s="322"/>
      <c r="MK32" s="322"/>
      <c r="ML32" s="323"/>
      <c r="MM32" s="323"/>
      <c r="MN32" s="322"/>
      <c r="MO32" s="546"/>
      <c r="MP32" s="546"/>
      <c r="MQ32" s="189"/>
      <c r="MR32" s="86"/>
      <c r="MS32" s="322"/>
      <c r="MT32" s="322"/>
      <c r="MU32" s="322"/>
      <c r="MV32" s="322"/>
      <c r="MW32" s="323"/>
      <c r="MX32" s="323"/>
      <c r="MY32" s="322"/>
      <c r="MZ32" s="546"/>
      <c r="NA32" s="546"/>
      <c r="NB32" s="189"/>
      <c r="NC32" s="86"/>
      <c r="ND32" s="322"/>
      <c r="NE32" s="322"/>
      <c r="NF32" s="322"/>
      <c r="NG32" s="322"/>
      <c r="NH32" s="323"/>
      <c r="NI32" s="323"/>
      <c r="NJ32" s="322"/>
      <c r="NK32" s="546"/>
      <c r="NL32" s="546"/>
      <c r="NM32" s="189"/>
      <c r="NN32" s="86"/>
      <c r="NO32" s="322"/>
      <c r="NP32" s="322"/>
      <c r="NQ32" s="322"/>
      <c r="NR32" s="322"/>
      <c r="NS32" s="323"/>
      <c r="NT32" s="323"/>
      <c r="NU32" s="322"/>
      <c r="NV32" s="546"/>
      <c r="NW32" s="546"/>
      <c r="NX32" s="189"/>
      <c r="NY32" s="86"/>
      <c r="NZ32" s="322"/>
      <c r="OA32" s="322"/>
      <c r="OB32" s="322"/>
      <c r="OC32" s="322"/>
      <c r="OD32" s="323"/>
      <c r="OE32" s="323"/>
      <c r="OF32" s="322"/>
      <c r="OG32" s="546"/>
      <c r="OH32" s="546"/>
      <c r="OI32" s="189"/>
      <c r="OJ32" s="86"/>
      <c r="OK32" s="322"/>
      <c r="OL32" s="322"/>
      <c r="OM32" s="322"/>
      <c r="ON32" s="322"/>
      <c r="OO32" s="323"/>
      <c r="OP32" s="323"/>
      <c r="OQ32" s="322"/>
      <c r="OR32" s="546"/>
      <c r="OS32" s="546"/>
      <c r="OT32" s="189"/>
      <c r="OU32" s="86"/>
      <c r="OV32" s="322"/>
      <c r="OW32" s="322"/>
      <c r="OX32" s="322"/>
      <c r="OY32" s="322"/>
      <c r="OZ32" s="323"/>
      <c r="PA32" s="323"/>
      <c r="PB32" s="322"/>
      <c r="PC32" s="546"/>
      <c r="PD32" s="546"/>
      <c r="PE32" s="189"/>
      <c r="PF32" s="86"/>
      <c r="PG32" s="322"/>
      <c r="PH32" s="322"/>
      <c r="PI32" s="322"/>
      <c r="PJ32" s="322"/>
      <c r="PK32" s="323"/>
      <c r="PL32" s="323"/>
      <c r="PM32" s="322"/>
      <c r="PN32" s="546"/>
      <c r="PO32" s="546"/>
      <c r="PP32" s="189"/>
      <c r="PQ32" s="86"/>
      <c r="PR32" s="322"/>
      <c r="PS32" s="322"/>
      <c r="PT32" s="322"/>
      <c r="PU32" s="322"/>
      <c r="PV32" s="323"/>
      <c r="PW32" s="323"/>
      <c r="PX32" s="322"/>
      <c r="PY32" s="546"/>
      <c r="PZ32" s="546"/>
      <c r="QA32" s="189"/>
      <c r="QB32" s="86"/>
      <c r="QC32" s="322"/>
      <c r="QD32" s="322"/>
      <c r="QE32" s="322"/>
      <c r="QF32" s="322"/>
      <c r="QG32" s="323"/>
      <c r="QH32" s="323"/>
      <c r="QI32" s="322"/>
      <c r="QJ32" s="546"/>
      <c r="QK32" s="546"/>
      <c r="QL32" s="189"/>
      <c r="QM32" s="86"/>
      <c r="QN32" s="322"/>
      <c r="QO32" s="322"/>
      <c r="QP32" s="322"/>
      <c r="QQ32" s="322"/>
      <c r="QR32" s="323"/>
      <c r="QS32" s="323"/>
      <c r="QT32" s="322"/>
      <c r="QU32" s="546"/>
      <c r="QV32" s="546"/>
      <c r="QW32" s="189"/>
      <c r="QX32" s="86"/>
      <c r="QY32" s="322"/>
      <c r="QZ32" s="322"/>
      <c r="RA32" s="322"/>
      <c r="RB32" s="322"/>
      <c r="RC32" s="323"/>
      <c r="RD32" s="323"/>
      <c r="RE32" s="322"/>
      <c r="RF32" s="546"/>
      <c r="RG32" s="546"/>
      <c r="RH32" s="189"/>
      <c r="RI32" s="86"/>
      <c r="RJ32" s="322"/>
      <c r="RK32" s="322"/>
      <c r="RL32" s="322"/>
      <c r="RM32" s="322"/>
      <c r="RN32" s="323"/>
      <c r="RO32" s="323"/>
      <c r="RP32" s="322"/>
      <c r="RQ32" s="546"/>
      <c r="RR32" s="546"/>
      <c r="RS32" s="189"/>
      <c r="RT32" s="86"/>
      <c r="RU32" s="322"/>
      <c r="RV32" s="322"/>
      <c r="RW32" s="322"/>
      <c r="RX32" s="322"/>
      <c r="RY32" s="323"/>
      <c r="RZ32" s="323"/>
      <c r="SA32" s="322"/>
      <c r="SB32" s="546"/>
      <c r="SC32" s="546"/>
      <c r="SD32" s="189"/>
      <c r="SE32" s="86"/>
      <c r="SF32" s="322"/>
      <c r="SG32" s="322"/>
      <c r="SH32" s="322"/>
      <c r="SI32" s="322"/>
      <c r="SJ32" s="323"/>
      <c r="SK32" s="323"/>
      <c r="SL32" s="322"/>
      <c r="SM32" s="546"/>
      <c r="SN32" s="546"/>
      <c r="SO32" s="189"/>
      <c r="SP32" s="86"/>
      <c r="SQ32" s="322"/>
      <c r="SR32" s="322"/>
      <c r="SS32" s="322"/>
      <c r="ST32" s="322"/>
      <c r="SU32" s="323"/>
      <c r="SV32" s="323"/>
      <c r="SW32" s="322"/>
      <c r="SX32" s="546"/>
      <c r="SY32" s="546"/>
      <c r="SZ32" s="189"/>
      <c r="TA32" s="86"/>
      <c r="TB32" s="322"/>
      <c r="TC32" s="322"/>
      <c r="TD32" s="322"/>
      <c r="TE32" s="322"/>
      <c r="TF32" s="323"/>
      <c r="TG32" s="323"/>
      <c r="TH32" s="322"/>
      <c r="TI32" s="546"/>
      <c r="TJ32" s="546"/>
      <c r="TK32" s="189"/>
      <c r="TL32" s="86"/>
      <c r="TM32" s="322"/>
      <c r="TN32" s="322"/>
      <c r="TO32" s="322"/>
      <c r="TP32" s="322"/>
      <c r="TQ32" s="323"/>
      <c r="TR32" s="323"/>
      <c r="TS32" s="322"/>
      <c r="TT32" s="546"/>
      <c r="TU32" s="546"/>
      <c r="TV32" s="189"/>
      <c r="TW32" s="86"/>
      <c r="TX32" s="322"/>
      <c r="TY32" s="322"/>
      <c r="TZ32" s="322"/>
      <c r="UA32" s="322"/>
      <c r="UB32" s="323"/>
      <c r="UC32" s="323"/>
      <c r="UD32" s="322"/>
      <c r="UE32" s="546"/>
      <c r="UF32" s="546"/>
      <c r="UG32" s="189"/>
      <c r="UH32" s="86"/>
      <c r="UI32" s="322"/>
      <c r="UJ32" s="322"/>
      <c r="UK32" s="322"/>
      <c r="UL32" s="322"/>
      <c r="UM32" s="323"/>
      <c r="UN32" s="323"/>
      <c r="UO32" s="322"/>
      <c r="UP32" s="546"/>
      <c r="UQ32" s="546"/>
      <c r="UR32" s="189"/>
      <c r="US32" s="86"/>
      <c r="UT32" s="322"/>
      <c r="UU32" s="322"/>
      <c r="UV32" s="322"/>
      <c r="UW32" s="322"/>
      <c r="UX32" s="323"/>
      <c r="UY32" s="323"/>
      <c r="UZ32" s="322"/>
      <c r="VA32" s="546"/>
      <c r="VB32" s="546"/>
      <c r="VC32" s="189"/>
      <c r="VD32" s="86"/>
      <c r="VE32" s="322"/>
      <c r="VF32" s="322"/>
      <c r="VG32" s="322"/>
      <c r="VH32" s="322"/>
      <c r="VI32" s="323"/>
      <c r="VJ32" s="323"/>
      <c r="VK32" s="322"/>
      <c r="VL32" s="546"/>
      <c r="VM32" s="546"/>
      <c r="VN32" s="189"/>
      <c r="VO32" s="86"/>
      <c r="VP32" s="322"/>
      <c r="VQ32" s="322"/>
      <c r="VR32" s="322"/>
      <c r="VS32" s="322"/>
      <c r="VT32" s="323"/>
      <c r="VU32" s="323"/>
      <c r="VV32" s="322"/>
      <c r="VW32" s="546"/>
      <c r="VX32" s="546"/>
      <c r="VY32" s="189"/>
      <c r="VZ32" s="86"/>
      <c r="WA32" s="322"/>
      <c r="WB32" s="322"/>
      <c r="WC32" s="322"/>
      <c r="WD32" s="322"/>
      <c r="WE32" s="323"/>
      <c r="WF32" s="323"/>
      <c r="WG32" s="322"/>
      <c r="WH32" s="546"/>
      <c r="WI32" s="546"/>
      <c r="WJ32" s="189"/>
      <c r="WK32" s="86"/>
      <c r="WL32" s="322"/>
      <c r="WM32" s="322"/>
      <c r="WN32" s="322"/>
      <c r="WO32" s="322"/>
      <c r="WP32" s="323"/>
      <c r="WQ32" s="323"/>
      <c r="WR32" s="322"/>
      <c r="WS32" s="546"/>
      <c r="WT32" s="546"/>
      <c r="WU32" s="189"/>
      <c r="WV32" s="86"/>
      <c r="WW32" s="322"/>
      <c r="WX32" s="322"/>
      <c r="WY32" s="322"/>
      <c r="WZ32" s="322"/>
      <c r="XA32" s="323"/>
      <c r="XB32" s="323"/>
      <c r="XC32" s="322"/>
      <c r="XD32" s="546"/>
      <c r="XE32" s="546"/>
      <c r="XF32" s="189"/>
      <c r="XG32" s="86"/>
      <c r="XH32" s="322"/>
      <c r="XI32" s="322"/>
      <c r="XJ32" s="322"/>
      <c r="XK32" s="322"/>
      <c r="XL32" s="323"/>
      <c r="XM32" s="323"/>
      <c r="XN32" s="322"/>
      <c r="XO32" s="546"/>
      <c r="XP32" s="546"/>
      <c r="XQ32" s="189"/>
      <c r="XR32" s="86"/>
      <c r="XS32" s="322"/>
      <c r="XT32" s="322"/>
      <c r="XU32" s="322"/>
      <c r="XV32" s="322"/>
      <c r="XW32" s="323"/>
      <c r="XX32" s="323"/>
      <c r="XY32" s="322"/>
      <c r="XZ32" s="546"/>
      <c r="YA32" s="546"/>
      <c r="YB32" s="189"/>
      <c r="YC32" s="86"/>
      <c r="YD32" s="322"/>
      <c r="YE32" s="322"/>
      <c r="YF32" s="322"/>
      <c r="YG32" s="322"/>
      <c r="YH32" s="323"/>
      <c r="YI32" s="323"/>
      <c r="YJ32" s="322"/>
      <c r="YK32" s="546"/>
      <c r="YL32" s="546"/>
      <c r="YM32" s="189"/>
      <c r="YN32" s="86"/>
      <c r="YO32" s="322"/>
      <c r="YP32" s="322"/>
      <c r="YQ32" s="322"/>
      <c r="YR32" s="322"/>
      <c r="YS32" s="323"/>
      <c r="YT32" s="323"/>
      <c r="YU32" s="322"/>
      <c r="YV32" s="546"/>
      <c r="YW32" s="546"/>
      <c r="YX32" s="189"/>
      <c r="YY32" s="86"/>
      <c r="YZ32" s="322"/>
      <c r="ZA32" s="322"/>
      <c r="ZB32" s="322"/>
      <c r="ZC32" s="322"/>
      <c r="ZD32" s="323"/>
      <c r="ZE32" s="323"/>
      <c r="ZF32" s="322"/>
      <c r="ZG32" s="546"/>
      <c r="ZH32" s="546"/>
      <c r="ZI32" s="189"/>
      <c r="ZJ32" s="86"/>
      <c r="ZK32" s="322"/>
      <c r="ZL32" s="322"/>
      <c r="ZM32" s="322"/>
      <c r="ZN32" s="322"/>
      <c r="ZO32" s="323"/>
      <c r="ZP32" s="323"/>
      <c r="ZQ32" s="322"/>
      <c r="ZR32" s="546"/>
      <c r="ZS32" s="546"/>
      <c r="ZT32" s="189"/>
      <c r="ZU32" s="86"/>
      <c r="ZV32" s="322"/>
      <c r="ZW32" s="322"/>
      <c r="ZX32" s="322"/>
      <c r="ZY32" s="322"/>
      <c r="ZZ32" s="323"/>
      <c r="AAA32" s="323"/>
      <c r="AAB32" s="322"/>
      <c r="AAC32" s="546"/>
      <c r="AAD32" s="546"/>
      <c r="AAE32" s="189"/>
      <c r="AAF32" s="86"/>
      <c r="AAG32" s="322"/>
      <c r="AAH32" s="322"/>
      <c r="AAI32" s="322"/>
      <c r="AAJ32" s="322"/>
      <c r="AAK32" s="323"/>
      <c r="AAL32" s="323"/>
      <c r="AAM32" s="322"/>
      <c r="AAN32" s="546"/>
      <c r="AAO32" s="546"/>
      <c r="AAP32" s="189"/>
      <c r="AAQ32" s="86"/>
      <c r="AAR32" s="322"/>
      <c r="AAS32" s="322"/>
      <c r="AAT32" s="322"/>
      <c r="AAU32" s="322"/>
      <c r="AAV32" s="323"/>
      <c r="AAW32" s="323"/>
      <c r="AAX32" s="322"/>
      <c r="AAY32" s="546"/>
      <c r="AAZ32" s="546"/>
      <c r="ABA32" s="189"/>
      <c r="ABB32" s="86"/>
      <c r="ABC32" s="322"/>
      <c r="ABD32" s="322"/>
      <c r="ABE32" s="322"/>
      <c r="ABF32" s="322"/>
      <c r="ABG32" s="323"/>
      <c r="ABH32" s="323"/>
      <c r="ABI32" s="322"/>
      <c r="ABJ32" s="546"/>
      <c r="ABK32" s="546"/>
      <c r="ABL32" s="189"/>
      <c r="ABM32" s="86"/>
      <c r="ABN32" s="322"/>
      <c r="ABO32" s="322"/>
      <c r="ABP32" s="322"/>
      <c r="ABQ32" s="322"/>
      <c r="ABR32" s="323"/>
      <c r="ABS32" s="323"/>
      <c r="ABT32" s="322"/>
      <c r="ABU32" s="546"/>
      <c r="ABV32" s="546"/>
      <c r="ABW32" s="189"/>
      <c r="ABX32" s="86"/>
      <c r="ABY32" s="322"/>
      <c r="ABZ32" s="322"/>
      <c r="ACA32" s="322"/>
      <c r="ACB32" s="322"/>
      <c r="ACC32" s="323"/>
      <c r="ACD32" s="323"/>
      <c r="ACE32" s="322"/>
      <c r="ACF32" s="546"/>
      <c r="ACG32" s="546"/>
      <c r="ACH32" s="189"/>
      <c r="ACI32" s="86"/>
      <c r="ACJ32" s="322"/>
      <c r="ACK32" s="322"/>
      <c r="ACL32" s="322"/>
      <c r="ACM32" s="322"/>
      <c r="ACN32" s="323"/>
      <c r="ACO32" s="323"/>
      <c r="ACP32" s="322"/>
      <c r="ACQ32" s="546"/>
      <c r="ACR32" s="546"/>
      <c r="ACS32" s="189"/>
      <c r="ACT32" s="86"/>
      <c r="ACU32" s="322"/>
      <c r="ACV32" s="322"/>
      <c r="ACW32" s="322"/>
      <c r="ACX32" s="322"/>
      <c r="ACY32" s="323"/>
      <c r="ACZ32" s="323"/>
      <c r="ADA32" s="322"/>
      <c r="ADB32" s="546"/>
      <c r="ADC32" s="546"/>
      <c r="ADD32" s="189"/>
      <c r="ADE32" s="86"/>
      <c r="ADF32" s="322"/>
      <c r="ADG32" s="322"/>
      <c r="ADH32" s="322"/>
      <c r="ADI32" s="322"/>
      <c r="ADJ32" s="323"/>
      <c r="ADK32" s="323"/>
      <c r="ADL32" s="322"/>
      <c r="ADM32" s="546"/>
      <c r="ADN32" s="546"/>
      <c r="ADO32" s="189"/>
      <c r="ADP32" s="86"/>
      <c r="ADQ32" s="322"/>
      <c r="ADR32" s="322"/>
      <c r="ADS32" s="322"/>
      <c r="ADT32" s="322"/>
      <c r="ADU32" s="323"/>
      <c r="ADV32" s="323"/>
      <c r="ADW32" s="322"/>
      <c r="ADX32" s="546"/>
      <c r="ADY32" s="546"/>
      <c r="ADZ32" s="189"/>
      <c r="AEA32" s="86"/>
      <c r="AEB32" s="322"/>
      <c r="AEC32" s="322"/>
      <c r="AED32" s="322"/>
      <c r="AEE32" s="322"/>
      <c r="AEF32" s="323"/>
      <c r="AEG32" s="323"/>
      <c r="AEH32" s="322"/>
      <c r="AEI32" s="546"/>
      <c r="AEJ32" s="546"/>
      <c r="AEK32" s="189"/>
      <c r="AEL32" s="86"/>
      <c r="AEM32" s="322"/>
      <c r="AEN32" s="322"/>
      <c r="AEO32" s="322"/>
      <c r="AEP32" s="322"/>
      <c r="AEQ32" s="323"/>
      <c r="AER32" s="323"/>
      <c r="AES32" s="322"/>
      <c r="AET32" s="546"/>
      <c r="AEU32" s="546"/>
      <c r="AEV32" s="189"/>
      <c r="AEW32" s="86"/>
      <c r="AEX32" s="322"/>
      <c r="AEY32" s="322"/>
      <c r="AEZ32" s="322"/>
      <c r="AFA32" s="322"/>
      <c r="AFB32" s="323"/>
      <c r="AFC32" s="323"/>
      <c r="AFD32" s="322"/>
      <c r="AFE32" s="546"/>
      <c r="AFF32" s="546"/>
      <c r="AFG32" s="189"/>
      <c r="AFH32" s="86"/>
      <c r="AFI32" s="322"/>
      <c r="AFJ32" s="322"/>
      <c r="AFK32" s="322"/>
      <c r="AFL32" s="322"/>
      <c r="AFM32" s="323"/>
      <c r="AFN32" s="323"/>
      <c r="AFO32" s="322"/>
      <c r="AFP32" s="546"/>
      <c r="AFQ32" s="546"/>
      <c r="AFR32" s="189"/>
      <c r="AFS32" s="86"/>
      <c r="AFT32" s="322"/>
      <c r="AFU32" s="322"/>
      <c r="AFV32" s="322"/>
      <c r="AFW32" s="322"/>
      <c r="AFX32" s="323"/>
      <c r="AFY32" s="323"/>
      <c r="AFZ32" s="322"/>
      <c r="AGA32" s="546"/>
      <c r="AGB32" s="546"/>
      <c r="AGC32" s="189"/>
      <c r="AGD32" s="86"/>
      <c r="AGE32" s="322"/>
      <c r="AGF32" s="322"/>
      <c r="AGG32" s="322"/>
      <c r="AGH32" s="322"/>
      <c r="AGI32" s="323"/>
      <c r="AGJ32" s="323"/>
      <c r="AGK32" s="322"/>
      <c r="AGL32" s="546"/>
      <c r="AGM32" s="546"/>
      <c r="AGN32" s="189"/>
      <c r="AGO32" s="86"/>
      <c r="AGP32" s="322"/>
      <c r="AGQ32" s="322"/>
      <c r="AGR32" s="322"/>
      <c r="AGS32" s="322"/>
      <c r="AGT32" s="323"/>
      <c r="AGU32" s="323"/>
      <c r="AGV32" s="322"/>
      <c r="AGW32" s="546"/>
      <c r="AGX32" s="546"/>
      <c r="AGY32" s="189"/>
      <c r="AGZ32" s="86"/>
      <c r="AHA32" s="322"/>
      <c r="AHB32" s="322"/>
      <c r="AHC32" s="322"/>
      <c r="AHD32" s="322"/>
      <c r="AHE32" s="323"/>
      <c r="AHF32" s="323"/>
      <c r="AHG32" s="322"/>
      <c r="AHH32" s="546"/>
      <c r="AHI32" s="546"/>
      <c r="AHJ32" s="189"/>
      <c r="AHK32" s="86"/>
      <c r="AHL32" s="322"/>
      <c r="AHM32" s="322"/>
      <c r="AHN32" s="322"/>
      <c r="AHO32" s="322"/>
      <c r="AHP32" s="323"/>
      <c r="AHQ32" s="323"/>
      <c r="AHR32" s="322"/>
      <c r="AHS32" s="546"/>
      <c r="AHT32" s="546"/>
      <c r="AHU32" s="189"/>
      <c r="AHV32" s="86"/>
      <c r="AHW32" s="322"/>
      <c r="AHX32" s="322"/>
      <c r="AHY32" s="322"/>
      <c r="AHZ32" s="322"/>
      <c r="AIA32" s="323"/>
      <c r="AIB32" s="323"/>
      <c r="AIC32" s="322"/>
      <c r="AID32" s="546"/>
      <c r="AIE32" s="546"/>
      <c r="AIF32" s="189"/>
      <c r="AIG32" s="86"/>
      <c r="AIH32" s="322"/>
      <c r="AII32" s="322"/>
      <c r="AIJ32" s="322"/>
      <c r="AIK32" s="322"/>
      <c r="AIL32" s="323"/>
      <c r="AIM32" s="323"/>
      <c r="AIN32" s="322"/>
      <c r="AIO32" s="546"/>
      <c r="AIP32" s="546"/>
      <c r="AIQ32" s="189"/>
      <c r="AIR32" s="86"/>
      <c r="AIS32" s="322"/>
      <c r="AIT32" s="322"/>
      <c r="AIU32" s="322"/>
      <c r="AIV32" s="322"/>
      <c r="AIW32" s="323"/>
      <c r="AIX32" s="323"/>
      <c r="AIY32" s="322"/>
      <c r="AIZ32" s="546"/>
      <c r="AJA32" s="546"/>
      <c r="AJB32" s="189"/>
      <c r="AJC32" s="86"/>
      <c r="AJD32" s="322"/>
      <c r="AJE32" s="322"/>
      <c r="AJF32" s="322"/>
      <c r="AJG32" s="322"/>
      <c r="AJH32" s="323"/>
      <c r="AJI32" s="323"/>
      <c r="AJJ32" s="322"/>
      <c r="AJK32" s="546"/>
      <c r="AJL32" s="546"/>
      <c r="AJM32" s="189"/>
      <c r="AJN32" s="86"/>
      <c r="AJO32" s="322"/>
      <c r="AJP32" s="322"/>
      <c r="AJQ32" s="322"/>
      <c r="AJR32" s="322"/>
      <c r="AJS32" s="323"/>
      <c r="AJT32" s="323"/>
      <c r="AJU32" s="322"/>
      <c r="AJV32" s="546"/>
      <c r="AJW32" s="546"/>
      <c r="AJX32" s="189"/>
      <c r="AJY32" s="86"/>
      <c r="AJZ32" s="322"/>
      <c r="AKA32" s="322"/>
      <c r="AKB32" s="322"/>
      <c r="AKC32" s="322"/>
      <c r="AKD32" s="323"/>
      <c r="AKE32" s="323"/>
      <c r="AKF32" s="322"/>
      <c r="AKG32" s="546"/>
      <c r="AKH32" s="546"/>
      <c r="AKI32" s="189"/>
      <c r="AKJ32" s="86"/>
      <c r="AKK32" s="322"/>
      <c r="AKL32" s="322"/>
      <c r="AKM32" s="322"/>
      <c r="AKN32" s="322"/>
      <c r="AKO32" s="323"/>
      <c r="AKP32" s="323"/>
      <c r="AKQ32" s="322"/>
      <c r="AKR32" s="546"/>
      <c r="AKS32" s="546"/>
      <c r="AKT32" s="189"/>
      <c r="AKU32" s="86"/>
      <c r="AKV32" s="322"/>
      <c r="AKW32" s="322"/>
      <c r="AKX32" s="322"/>
      <c r="AKY32" s="322"/>
      <c r="AKZ32" s="323"/>
      <c r="ALA32" s="323"/>
      <c r="ALB32" s="322"/>
      <c r="ALC32" s="546"/>
      <c r="ALD32" s="546"/>
      <c r="ALE32" s="189"/>
      <c r="ALF32" s="86"/>
      <c r="ALG32" s="322"/>
      <c r="ALH32" s="322"/>
      <c r="ALI32" s="322"/>
      <c r="ALJ32" s="322"/>
      <c r="ALK32" s="323"/>
      <c r="ALL32" s="323"/>
      <c r="ALM32" s="322"/>
      <c r="ALN32" s="546"/>
      <c r="ALO32" s="546"/>
      <c r="ALP32" s="189"/>
      <c r="ALQ32" s="86"/>
      <c r="ALR32" s="322"/>
      <c r="ALS32" s="322"/>
      <c r="ALT32" s="322"/>
      <c r="ALU32" s="322"/>
      <c r="ALV32" s="323"/>
      <c r="ALW32" s="323"/>
      <c r="ALX32" s="322"/>
      <c r="ALY32" s="546"/>
      <c r="ALZ32" s="546"/>
      <c r="AMA32" s="189"/>
      <c r="AMB32" s="86"/>
      <c r="AMC32" s="322"/>
      <c r="AMD32" s="322"/>
      <c r="AME32" s="322"/>
      <c r="AMF32" s="322"/>
      <c r="AMG32" s="323"/>
      <c r="AMH32" s="323"/>
      <c r="AMI32" s="322"/>
      <c r="AMJ32" s="546"/>
      <c r="AMK32" s="546"/>
      <c r="AML32" s="189"/>
      <c r="AMM32" s="86"/>
      <c r="AMN32" s="322"/>
      <c r="AMO32" s="322"/>
      <c r="AMP32" s="322"/>
      <c r="AMQ32" s="322"/>
      <c r="AMR32" s="323"/>
      <c r="AMS32" s="323"/>
      <c r="AMT32" s="322"/>
      <c r="AMU32" s="546"/>
      <c r="AMV32" s="546"/>
      <c r="AMW32" s="189"/>
      <c r="AMX32" s="86"/>
      <c r="AMY32" s="322"/>
      <c r="AMZ32" s="322"/>
      <c r="ANA32" s="322"/>
      <c r="ANB32" s="322"/>
      <c r="ANC32" s="323"/>
      <c r="AND32" s="323"/>
      <c r="ANE32" s="322"/>
      <c r="ANF32" s="546"/>
      <c r="ANG32" s="546"/>
      <c r="ANH32" s="189"/>
      <c r="ANI32" s="86"/>
      <c r="ANJ32" s="322"/>
      <c r="ANK32" s="322"/>
      <c r="ANL32" s="322"/>
      <c r="ANM32" s="322"/>
      <c r="ANN32" s="323"/>
      <c r="ANO32" s="323"/>
      <c r="ANP32" s="322"/>
      <c r="ANQ32" s="546"/>
      <c r="ANR32" s="546"/>
      <c r="ANS32" s="189"/>
      <c r="ANT32" s="86"/>
      <c r="ANU32" s="322"/>
      <c r="ANV32" s="322"/>
      <c r="ANW32" s="322"/>
      <c r="ANX32" s="322"/>
      <c r="ANY32" s="323"/>
      <c r="ANZ32" s="323"/>
      <c r="AOA32" s="322"/>
      <c r="AOB32" s="546"/>
      <c r="AOC32" s="546"/>
      <c r="AOD32" s="189"/>
      <c r="AOE32" s="86"/>
      <c r="AOF32" s="322"/>
      <c r="AOG32" s="322"/>
      <c r="AOH32" s="322"/>
      <c r="AOI32" s="322"/>
      <c r="AOJ32" s="323"/>
      <c r="AOK32" s="323"/>
      <c r="AOL32" s="322"/>
      <c r="AOM32" s="546"/>
      <c r="AON32" s="546"/>
      <c r="AOO32" s="189"/>
      <c r="AOP32" s="86"/>
      <c r="AOQ32" s="322"/>
      <c r="AOR32" s="322"/>
      <c r="AOS32" s="322"/>
      <c r="AOT32" s="322"/>
      <c r="AOU32" s="323"/>
      <c r="AOV32" s="323"/>
      <c r="AOW32" s="322"/>
      <c r="AOX32" s="546"/>
      <c r="AOY32" s="546"/>
      <c r="AOZ32" s="189"/>
      <c r="APA32" s="86"/>
      <c r="APB32" s="322"/>
      <c r="APC32" s="322"/>
      <c r="APD32" s="322"/>
      <c r="APE32" s="322"/>
      <c r="APF32" s="323"/>
      <c r="APG32" s="323"/>
      <c r="APH32" s="322"/>
      <c r="API32" s="546"/>
      <c r="APJ32" s="546"/>
      <c r="APK32" s="189"/>
      <c r="APL32" s="86"/>
      <c r="APM32" s="322"/>
      <c r="APN32" s="322"/>
      <c r="APO32" s="322"/>
      <c r="APP32" s="322"/>
      <c r="APQ32" s="323"/>
      <c r="APR32" s="323"/>
      <c r="APS32" s="322"/>
      <c r="APT32" s="546"/>
      <c r="APU32" s="546"/>
      <c r="APV32" s="189"/>
      <c r="APW32" s="86"/>
      <c r="APX32" s="322"/>
      <c r="APY32" s="322"/>
      <c r="APZ32" s="322"/>
      <c r="AQA32" s="322"/>
      <c r="AQB32" s="323"/>
      <c r="AQC32" s="323"/>
      <c r="AQD32" s="322"/>
      <c r="AQE32" s="546"/>
      <c r="AQF32" s="546"/>
      <c r="AQG32" s="189"/>
      <c r="AQH32" s="86"/>
      <c r="AQI32" s="322"/>
      <c r="AQJ32" s="322"/>
      <c r="AQK32" s="322"/>
      <c r="AQL32" s="322"/>
      <c r="AQM32" s="323"/>
      <c r="AQN32" s="323"/>
      <c r="AQO32" s="322"/>
      <c r="AQP32" s="546"/>
      <c r="AQQ32" s="546"/>
      <c r="AQR32" s="189"/>
      <c r="AQS32" s="86"/>
      <c r="AQT32" s="322"/>
      <c r="AQU32" s="322"/>
      <c r="AQV32" s="322"/>
      <c r="AQW32" s="322"/>
      <c r="AQX32" s="323"/>
      <c r="AQY32" s="323"/>
      <c r="AQZ32" s="322"/>
      <c r="ARA32" s="546"/>
      <c r="ARB32" s="546"/>
      <c r="ARC32" s="189"/>
      <c r="ARD32" s="86"/>
      <c r="ARE32" s="322"/>
      <c r="ARF32" s="322"/>
      <c r="ARG32" s="322"/>
      <c r="ARH32" s="322"/>
      <c r="ARI32" s="323"/>
      <c r="ARJ32" s="323"/>
      <c r="ARK32" s="322"/>
      <c r="ARL32" s="546"/>
      <c r="ARM32" s="546"/>
      <c r="ARN32" s="189"/>
      <c r="ARO32" s="86"/>
      <c r="ARP32" s="322"/>
      <c r="ARQ32" s="322"/>
      <c r="ARR32" s="322"/>
      <c r="ARS32" s="322"/>
      <c r="ART32" s="323"/>
      <c r="ARU32" s="323"/>
      <c r="ARV32" s="322"/>
      <c r="ARW32" s="546"/>
      <c r="ARX32" s="546"/>
      <c r="ARY32" s="189"/>
      <c r="ARZ32" s="86"/>
      <c r="ASA32" s="322"/>
      <c r="ASB32" s="322"/>
      <c r="ASC32" s="322"/>
      <c r="ASD32" s="322"/>
      <c r="ASE32" s="323"/>
      <c r="ASF32" s="323"/>
      <c r="ASG32" s="322"/>
      <c r="ASH32" s="546"/>
      <c r="ASI32" s="546"/>
      <c r="ASJ32" s="189"/>
      <c r="ASK32" s="86"/>
      <c r="ASL32" s="322"/>
      <c r="ASM32" s="322"/>
      <c r="ASN32" s="322"/>
      <c r="ASO32" s="322"/>
      <c r="ASP32" s="323"/>
      <c r="ASQ32" s="323"/>
      <c r="ASR32" s="322"/>
      <c r="ASS32" s="546"/>
      <c r="AST32" s="546"/>
      <c r="ASU32" s="189"/>
      <c r="ASV32" s="86"/>
      <c r="ASW32" s="322"/>
      <c r="ASX32" s="322"/>
      <c r="ASY32" s="322"/>
      <c r="ASZ32" s="322"/>
      <c r="ATA32" s="323"/>
      <c r="ATB32" s="323"/>
      <c r="ATC32" s="322"/>
      <c r="ATD32" s="546"/>
      <c r="ATE32" s="546"/>
      <c r="ATF32" s="189"/>
      <c r="ATG32" s="86"/>
      <c r="ATH32" s="322"/>
      <c r="ATI32" s="322"/>
      <c r="ATJ32" s="322"/>
      <c r="ATK32" s="322"/>
      <c r="ATL32" s="323"/>
      <c r="ATM32" s="323"/>
      <c r="ATN32" s="322"/>
      <c r="ATO32" s="546"/>
      <c r="ATP32" s="546"/>
      <c r="ATQ32" s="189"/>
      <c r="ATR32" s="86"/>
      <c r="ATS32" s="322"/>
      <c r="ATT32" s="322"/>
      <c r="ATU32" s="322"/>
      <c r="ATV32" s="322"/>
      <c r="ATW32" s="323"/>
      <c r="ATX32" s="323"/>
      <c r="ATY32" s="322"/>
      <c r="ATZ32" s="546"/>
      <c r="AUA32" s="546"/>
      <c r="AUB32" s="189"/>
      <c r="AUC32" s="86"/>
      <c r="AUD32" s="322"/>
      <c r="AUE32" s="322"/>
      <c r="AUF32" s="322"/>
      <c r="AUG32" s="322"/>
      <c r="AUH32" s="323"/>
      <c r="AUI32" s="323"/>
      <c r="AUJ32" s="322"/>
      <c r="AUK32" s="546"/>
      <c r="AUL32" s="546"/>
      <c r="AUM32" s="189"/>
      <c r="AUN32" s="86"/>
      <c r="AUO32" s="322"/>
      <c r="AUP32" s="322"/>
      <c r="AUQ32" s="322"/>
      <c r="AUR32" s="322"/>
      <c r="AUS32" s="323"/>
      <c r="AUT32" s="323"/>
      <c r="AUU32" s="322"/>
      <c r="AUV32" s="546"/>
      <c r="AUW32" s="546"/>
      <c r="AUX32" s="189"/>
      <c r="AUY32" s="86"/>
      <c r="AUZ32" s="322"/>
      <c r="AVA32" s="322"/>
      <c r="AVB32" s="322"/>
      <c r="AVC32" s="322"/>
      <c r="AVD32" s="323"/>
      <c r="AVE32" s="323"/>
      <c r="AVF32" s="322"/>
      <c r="AVG32" s="546"/>
      <c r="AVH32" s="546"/>
      <c r="AVI32" s="189"/>
      <c r="AVJ32" s="86"/>
      <c r="AVK32" s="322"/>
      <c r="AVL32" s="322"/>
      <c r="AVM32" s="322"/>
      <c r="AVN32" s="322"/>
      <c r="AVO32" s="323"/>
      <c r="AVP32" s="323"/>
      <c r="AVQ32" s="322"/>
      <c r="AVR32" s="546"/>
      <c r="AVS32" s="546"/>
      <c r="AVT32" s="189"/>
      <c r="AVU32" s="86"/>
      <c r="AVV32" s="322"/>
      <c r="AVW32" s="322"/>
      <c r="AVX32" s="322"/>
      <c r="AVY32" s="322"/>
      <c r="AVZ32" s="323"/>
      <c r="AWA32" s="323"/>
      <c r="AWB32" s="322"/>
      <c r="AWC32" s="546"/>
      <c r="AWD32" s="546"/>
      <c r="AWE32" s="189"/>
      <c r="AWF32" s="86"/>
      <c r="AWG32" s="322"/>
      <c r="AWH32" s="322"/>
      <c r="AWI32" s="322"/>
      <c r="AWJ32" s="322"/>
      <c r="AWK32" s="323"/>
      <c r="AWL32" s="323"/>
      <c r="AWM32" s="322"/>
      <c r="AWN32" s="546"/>
      <c r="AWO32" s="546"/>
      <c r="AWP32" s="189"/>
      <c r="AWQ32" s="86"/>
      <c r="AWR32" s="322"/>
      <c r="AWS32" s="322"/>
      <c r="AWT32" s="322"/>
      <c r="AWU32" s="322"/>
      <c r="AWV32" s="323"/>
      <c r="AWW32" s="323"/>
      <c r="AWX32" s="322"/>
      <c r="AWY32" s="546"/>
      <c r="AWZ32" s="546"/>
      <c r="AXA32" s="189"/>
      <c r="AXB32" s="86"/>
      <c r="AXC32" s="322"/>
      <c r="AXD32" s="322"/>
      <c r="AXE32" s="322"/>
      <c r="AXF32" s="322"/>
      <c r="AXG32" s="323"/>
      <c r="AXH32" s="323"/>
      <c r="AXI32" s="322"/>
      <c r="AXJ32" s="546"/>
      <c r="AXK32" s="546"/>
      <c r="AXL32" s="189"/>
      <c r="AXM32" s="86"/>
      <c r="AXN32" s="322"/>
      <c r="AXO32" s="322"/>
      <c r="AXP32" s="322"/>
      <c r="AXQ32" s="322"/>
      <c r="AXR32" s="323"/>
      <c r="AXS32" s="323"/>
      <c r="AXT32" s="322"/>
      <c r="AXU32" s="546"/>
      <c r="AXV32" s="546"/>
      <c r="AXW32" s="189"/>
      <c r="AXX32" s="86"/>
      <c r="AXY32" s="322"/>
      <c r="AXZ32" s="322"/>
      <c r="AYA32" s="322"/>
      <c r="AYB32" s="322"/>
      <c r="AYC32" s="323"/>
      <c r="AYD32" s="323"/>
      <c r="AYE32" s="322"/>
      <c r="AYF32" s="546"/>
      <c r="AYG32" s="546"/>
      <c r="AYH32" s="189"/>
      <c r="AYI32" s="86"/>
      <c r="AYJ32" s="322"/>
      <c r="AYK32" s="322"/>
      <c r="AYL32" s="322"/>
      <c r="AYM32" s="322"/>
      <c r="AYN32" s="323"/>
      <c r="AYO32" s="323"/>
      <c r="AYP32" s="322"/>
      <c r="AYQ32" s="546"/>
      <c r="AYR32" s="546"/>
      <c r="AYS32" s="189"/>
      <c r="AYT32" s="86"/>
      <c r="AYU32" s="322"/>
      <c r="AYV32" s="322"/>
      <c r="AYW32" s="322"/>
      <c r="AYX32" s="322"/>
      <c r="AYY32" s="323"/>
      <c r="AYZ32" s="323"/>
      <c r="AZA32" s="322"/>
      <c r="AZB32" s="546"/>
      <c r="AZC32" s="546"/>
      <c r="AZD32" s="189"/>
      <c r="AZE32" s="86"/>
      <c r="AZF32" s="322"/>
      <c r="AZG32" s="322"/>
      <c r="AZH32" s="322"/>
      <c r="AZI32" s="322"/>
      <c r="AZJ32" s="323"/>
      <c r="AZK32" s="323"/>
      <c r="AZL32" s="322"/>
      <c r="AZM32" s="546"/>
      <c r="AZN32" s="546"/>
      <c r="AZO32" s="189"/>
      <c r="AZP32" s="86"/>
      <c r="AZQ32" s="322"/>
      <c r="AZR32" s="322"/>
      <c r="AZS32" s="322"/>
      <c r="AZT32" s="322"/>
      <c r="AZU32" s="323"/>
      <c r="AZV32" s="323"/>
      <c r="AZW32" s="322"/>
      <c r="AZX32" s="546"/>
      <c r="AZY32" s="546"/>
      <c r="AZZ32" s="189"/>
      <c r="BAA32" s="86"/>
      <c r="BAB32" s="322"/>
      <c r="BAC32" s="322"/>
      <c r="BAD32" s="322"/>
      <c r="BAE32" s="322"/>
      <c r="BAF32" s="323"/>
      <c r="BAG32" s="323"/>
      <c r="BAH32" s="322"/>
      <c r="BAI32" s="546"/>
      <c r="BAJ32" s="546"/>
      <c r="BAK32" s="189"/>
      <c r="BAL32" s="86"/>
      <c r="BAM32" s="322"/>
      <c r="BAN32" s="322"/>
      <c r="BAO32" s="322"/>
      <c r="BAP32" s="322"/>
      <c r="BAQ32" s="323"/>
      <c r="BAR32" s="323"/>
      <c r="BAS32" s="322"/>
      <c r="BAT32" s="546"/>
      <c r="BAU32" s="546"/>
      <c r="BAV32" s="189"/>
      <c r="BAW32" s="86"/>
      <c r="BAX32" s="322"/>
      <c r="BAY32" s="322"/>
      <c r="BAZ32" s="322"/>
      <c r="BBA32" s="322"/>
      <c r="BBB32" s="323"/>
      <c r="BBC32" s="323"/>
      <c r="BBD32" s="322"/>
      <c r="BBE32" s="546"/>
      <c r="BBF32" s="546"/>
      <c r="BBG32" s="189"/>
      <c r="BBH32" s="86"/>
      <c r="BBI32" s="322"/>
      <c r="BBJ32" s="322"/>
      <c r="BBK32" s="322"/>
      <c r="BBL32" s="322"/>
      <c r="BBM32" s="323"/>
      <c r="BBN32" s="323"/>
      <c r="BBO32" s="322"/>
      <c r="BBP32" s="546"/>
      <c r="BBQ32" s="546"/>
      <c r="BBR32" s="189"/>
      <c r="BBS32" s="86"/>
      <c r="BBT32" s="322"/>
      <c r="BBU32" s="322"/>
      <c r="BBV32" s="322"/>
      <c r="BBW32" s="322"/>
      <c r="BBX32" s="323"/>
      <c r="BBY32" s="323"/>
      <c r="BBZ32" s="322"/>
      <c r="BCA32" s="546"/>
      <c r="BCB32" s="546"/>
      <c r="BCC32" s="189"/>
      <c r="BCD32" s="86"/>
      <c r="BCE32" s="322"/>
      <c r="BCF32" s="322"/>
      <c r="BCG32" s="322"/>
      <c r="BCH32" s="322"/>
      <c r="BCI32" s="323"/>
      <c r="BCJ32" s="323"/>
      <c r="BCK32" s="322"/>
      <c r="BCL32" s="546"/>
      <c r="BCM32" s="546"/>
      <c r="BCN32" s="189"/>
      <c r="BCO32" s="86"/>
      <c r="BCP32" s="322"/>
      <c r="BCQ32" s="322"/>
      <c r="BCR32" s="322"/>
      <c r="BCS32" s="322"/>
      <c r="BCT32" s="323"/>
      <c r="BCU32" s="323"/>
      <c r="BCV32" s="322"/>
      <c r="BCW32" s="546"/>
      <c r="BCX32" s="546"/>
      <c r="BCY32" s="189"/>
      <c r="BCZ32" s="86"/>
      <c r="BDA32" s="322"/>
      <c r="BDB32" s="322"/>
      <c r="BDC32" s="322"/>
      <c r="BDD32" s="322"/>
      <c r="BDE32" s="323"/>
      <c r="BDF32" s="323"/>
      <c r="BDG32" s="322"/>
      <c r="BDH32" s="546"/>
      <c r="BDI32" s="546"/>
      <c r="BDJ32" s="189"/>
      <c r="BDK32" s="86"/>
      <c r="BDL32" s="322"/>
      <c r="BDM32" s="322"/>
      <c r="BDN32" s="322"/>
      <c r="BDO32" s="322"/>
      <c r="BDP32" s="323"/>
      <c r="BDQ32" s="323"/>
      <c r="BDR32" s="322"/>
      <c r="BDS32" s="546"/>
      <c r="BDT32" s="546"/>
      <c r="BDU32" s="189"/>
      <c r="BDV32" s="86"/>
      <c r="BDW32" s="322"/>
      <c r="BDX32" s="322"/>
      <c r="BDY32" s="322"/>
      <c r="BDZ32" s="322"/>
      <c r="BEA32" s="323"/>
      <c r="BEB32" s="323"/>
      <c r="BEC32" s="322"/>
      <c r="BED32" s="546"/>
      <c r="BEE32" s="546"/>
      <c r="BEF32" s="189"/>
      <c r="BEG32" s="86"/>
      <c r="BEH32" s="322"/>
      <c r="BEI32" s="322"/>
      <c r="BEJ32" s="322"/>
      <c r="BEK32" s="322"/>
      <c r="BEL32" s="323"/>
      <c r="BEM32" s="323"/>
      <c r="BEN32" s="322"/>
      <c r="BEO32" s="546"/>
      <c r="BEP32" s="546"/>
      <c r="BEQ32" s="189"/>
      <c r="BER32" s="86"/>
      <c r="BES32" s="322"/>
      <c r="BET32" s="322"/>
      <c r="BEU32" s="322"/>
      <c r="BEV32" s="322"/>
      <c r="BEW32" s="323"/>
      <c r="BEX32" s="323"/>
      <c r="BEY32" s="322"/>
      <c r="BEZ32" s="546"/>
      <c r="BFA32" s="546"/>
      <c r="BFB32" s="189"/>
      <c r="BFC32" s="86"/>
      <c r="BFD32" s="322"/>
      <c r="BFE32" s="322"/>
      <c r="BFF32" s="322"/>
      <c r="BFG32" s="322"/>
      <c r="BFH32" s="323"/>
      <c r="BFI32" s="323"/>
      <c r="BFJ32" s="322"/>
      <c r="BFK32" s="546"/>
      <c r="BFL32" s="546"/>
      <c r="BFM32" s="189"/>
      <c r="BFN32" s="86"/>
      <c r="BFO32" s="322"/>
      <c r="BFP32" s="322"/>
      <c r="BFQ32" s="322"/>
      <c r="BFR32" s="322"/>
      <c r="BFS32" s="323"/>
      <c r="BFT32" s="323"/>
      <c r="BFU32" s="322"/>
      <c r="BFV32" s="546"/>
      <c r="BFW32" s="546"/>
      <c r="BFX32" s="189"/>
      <c r="BFY32" s="86"/>
      <c r="BFZ32" s="322"/>
      <c r="BGA32" s="322"/>
      <c r="BGB32" s="322"/>
      <c r="BGC32" s="322"/>
      <c r="BGD32" s="323"/>
      <c r="BGE32" s="323"/>
      <c r="BGF32" s="322"/>
      <c r="BGG32" s="546"/>
      <c r="BGH32" s="546"/>
      <c r="BGI32" s="189"/>
      <c r="BGJ32" s="86"/>
      <c r="BGK32" s="322"/>
      <c r="BGL32" s="322"/>
      <c r="BGM32" s="322"/>
      <c r="BGN32" s="322"/>
      <c r="BGO32" s="323"/>
      <c r="BGP32" s="323"/>
      <c r="BGQ32" s="322"/>
      <c r="BGR32" s="546"/>
      <c r="BGS32" s="546"/>
      <c r="BGT32" s="189"/>
      <c r="BGU32" s="86"/>
      <c r="BGV32" s="322"/>
      <c r="BGW32" s="322"/>
      <c r="BGX32" s="322"/>
      <c r="BGY32" s="322"/>
      <c r="BGZ32" s="323"/>
      <c r="BHA32" s="323"/>
      <c r="BHB32" s="322"/>
      <c r="BHC32" s="546"/>
      <c r="BHD32" s="546"/>
      <c r="BHE32" s="189"/>
      <c r="BHF32" s="86"/>
      <c r="BHG32" s="322"/>
      <c r="BHH32" s="322"/>
      <c r="BHI32" s="322"/>
      <c r="BHJ32" s="322"/>
      <c r="BHK32" s="323"/>
      <c r="BHL32" s="323"/>
      <c r="BHM32" s="322"/>
      <c r="BHN32" s="546"/>
      <c r="BHO32" s="546"/>
      <c r="BHP32" s="189"/>
      <c r="BHQ32" s="86"/>
      <c r="BHR32" s="322"/>
      <c r="BHS32" s="322"/>
      <c r="BHT32" s="322"/>
      <c r="BHU32" s="322"/>
      <c r="BHV32" s="323"/>
      <c r="BHW32" s="323"/>
      <c r="BHX32" s="322"/>
      <c r="BHY32" s="546"/>
      <c r="BHZ32" s="546"/>
      <c r="BIA32" s="189"/>
      <c r="BIB32" s="86"/>
      <c r="BIC32" s="322"/>
      <c r="BID32" s="322"/>
      <c r="BIE32" s="322"/>
      <c r="BIF32" s="322"/>
      <c r="BIG32" s="323"/>
      <c r="BIH32" s="323"/>
      <c r="BII32" s="322"/>
      <c r="BIJ32" s="546"/>
      <c r="BIK32" s="546"/>
      <c r="BIL32" s="189"/>
      <c r="BIM32" s="86"/>
      <c r="BIN32" s="322"/>
      <c r="BIO32" s="322"/>
      <c r="BIP32" s="322"/>
      <c r="BIQ32" s="322"/>
      <c r="BIR32" s="323"/>
      <c r="BIS32" s="323"/>
      <c r="BIT32" s="322"/>
      <c r="BIU32" s="546"/>
      <c r="BIV32" s="546"/>
      <c r="BIW32" s="189"/>
      <c r="BIX32" s="86"/>
      <c r="BIY32" s="322"/>
      <c r="BIZ32" s="322"/>
      <c r="BJA32" s="322"/>
      <c r="BJB32" s="322"/>
      <c r="BJC32" s="323"/>
      <c r="BJD32" s="323"/>
      <c r="BJE32" s="322"/>
      <c r="BJF32" s="546"/>
      <c r="BJG32" s="546"/>
      <c r="BJH32" s="189"/>
      <c r="BJI32" s="86"/>
      <c r="BJJ32" s="322"/>
      <c r="BJK32" s="322"/>
      <c r="BJL32" s="322"/>
      <c r="BJM32" s="322"/>
      <c r="BJN32" s="323"/>
      <c r="BJO32" s="323"/>
      <c r="BJP32" s="322"/>
      <c r="BJQ32" s="546"/>
      <c r="BJR32" s="546"/>
      <c r="BJS32" s="189"/>
      <c r="BJT32" s="86"/>
      <c r="BJU32" s="322"/>
      <c r="BJV32" s="322"/>
      <c r="BJW32" s="322"/>
      <c r="BJX32" s="322"/>
      <c r="BJY32" s="323"/>
      <c r="BJZ32" s="323"/>
      <c r="BKA32" s="322"/>
      <c r="BKB32" s="546"/>
      <c r="BKC32" s="546"/>
      <c r="BKD32" s="189"/>
      <c r="BKE32" s="86"/>
      <c r="BKF32" s="322"/>
      <c r="BKG32" s="322"/>
      <c r="BKH32" s="322"/>
      <c r="BKI32" s="322"/>
      <c r="BKJ32" s="323"/>
      <c r="BKK32" s="323"/>
      <c r="BKL32" s="322"/>
      <c r="BKM32" s="546"/>
      <c r="BKN32" s="546"/>
      <c r="BKO32" s="189"/>
      <c r="BKP32" s="86"/>
      <c r="BKQ32" s="322"/>
      <c r="BKR32" s="322"/>
      <c r="BKS32" s="322"/>
      <c r="BKT32" s="322"/>
      <c r="BKU32" s="323"/>
      <c r="BKV32" s="323"/>
      <c r="BKW32" s="322"/>
      <c r="BKX32" s="546"/>
      <c r="BKY32" s="546"/>
      <c r="BKZ32" s="189"/>
      <c r="BLA32" s="86"/>
      <c r="BLB32" s="322"/>
      <c r="BLC32" s="322"/>
      <c r="BLD32" s="322"/>
      <c r="BLE32" s="322"/>
      <c r="BLF32" s="323"/>
      <c r="BLG32" s="323"/>
      <c r="BLH32" s="322"/>
      <c r="BLI32" s="546"/>
      <c r="BLJ32" s="546"/>
      <c r="BLK32" s="189"/>
      <c r="BLL32" s="86"/>
      <c r="BLM32" s="322"/>
      <c r="BLN32" s="322"/>
      <c r="BLO32" s="322"/>
      <c r="BLP32" s="322"/>
      <c r="BLQ32" s="323"/>
      <c r="BLR32" s="323"/>
      <c r="BLS32" s="322"/>
      <c r="BLT32" s="546"/>
      <c r="BLU32" s="546"/>
      <c r="BLV32" s="189"/>
      <c r="BLW32" s="86"/>
      <c r="BLX32" s="322"/>
      <c r="BLY32" s="322"/>
      <c r="BLZ32" s="322"/>
      <c r="BMA32" s="322"/>
      <c r="BMB32" s="323"/>
      <c r="BMC32" s="323"/>
      <c r="BMD32" s="322"/>
      <c r="BME32" s="546"/>
      <c r="BMF32" s="546"/>
      <c r="BMG32" s="189"/>
      <c r="BMH32" s="86"/>
      <c r="BMI32" s="322"/>
      <c r="BMJ32" s="322"/>
      <c r="BMK32" s="322"/>
      <c r="BML32" s="322"/>
      <c r="BMM32" s="323"/>
      <c r="BMN32" s="323"/>
      <c r="BMO32" s="322"/>
      <c r="BMP32" s="546"/>
      <c r="BMQ32" s="546"/>
      <c r="BMR32" s="189"/>
      <c r="BMS32" s="86"/>
      <c r="BMT32" s="322"/>
      <c r="BMU32" s="322"/>
      <c r="BMV32" s="322"/>
      <c r="BMW32" s="322"/>
      <c r="BMX32" s="323"/>
      <c r="BMY32" s="323"/>
      <c r="BMZ32" s="322"/>
      <c r="BNA32" s="546"/>
      <c r="BNB32" s="546"/>
      <c r="BNC32" s="189"/>
      <c r="BND32" s="86"/>
      <c r="BNE32" s="322"/>
      <c r="BNF32" s="322"/>
      <c r="BNG32" s="322"/>
      <c r="BNH32" s="322"/>
      <c r="BNI32" s="323"/>
      <c r="BNJ32" s="323"/>
      <c r="BNK32" s="322"/>
      <c r="BNL32" s="546"/>
      <c r="BNM32" s="546"/>
      <c r="BNN32" s="189"/>
      <c r="BNO32" s="86"/>
      <c r="BNP32" s="322"/>
      <c r="BNQ32" s="322"/>
      <c r="BNR32" s="322"/>
      <c r="BNS32" s="322"/>
      <c r="BNT32" s="323"/>
      <c r="BNU32" s="323"/>
      <c r="BNV32" s="322"/>
      <c r="BNW32" s="546"/>
      <c r="BNX32" s="546"/>
      <c r="BNY32" s="189"/>
      <c r="BNZ32" s="86"/>
      <c r="BOA32" s="322"/>
      <c r="BOB32" s="322"/>
      <c r="BOC32" s="322"/>
      <c r="BOD32" s="322"/>
      <c r="BOE32" s="323"/>
      <c r="BOF32" s="323"/>
      <c r="BOG32" s="322"/>
      <c r="BOH32" s="546"/>
      <c r="BOI32" s="546"/>
      <c r="BOJ32" s="189"/>
      <c r="BOK32" s="86"/>
      <c r="BOL32" s="322"/>
      <c r="BOM32" s="322"/>
      <c r="BON32" s="322"/>
      <c r="BOO32" s="322"/>
      <c r="BOP32" s="323"/>
      <c r="BOQ32" s="323"/>
      <c r="BOR32" s="322"/>
      <c r="BOS32" s="546"/>
      <c r="BOT32" s="546"/>
      <c r="BOU32" s="189"/>
      <c r="BOV32" s="86"/>
      <c r="BOW32" s="322"/>
      <c r="BOX32" s="322"/>
      <c r="BOY32" s="322"/>
      <c r="BOZ32" s="322"/>
      <c r="BPA32" s="323"/>
      <c r="BPB32" s="323"/>
      <c r="BPC32" s="322"/>
      <c r="BPD32" s="546"/>
      <c r="BPE32" s="546"/>
      <c r="BPF32" s="189"/>
      <c r="BPG32" s="86"/>
      <c r="BPH32" s="322"/>
      <c r="BPI32" s="322"/>
      <c r="BPJ32" s="322"/>
      <c r="BPK32" s="322"/>
      <c r="BPL32" s="323"/>
      <c r="BPM32" s="323"/>
      <c r="BPN32" s="322"/>
      <c r="BPO32" s="546"/>
      <c r="BPP32" s="546"/>
      <c r="BPQ32" s="189"/>
      <c r="BPR32" s="86"/>
      <c r="BPS32" s="322"/>
      <c r="BPT32" s="322"/>
      <c r="BPU32" s="322"/>
      <c r="BPV32" s="322"/>
      <c r="BPW32" s="323"/>
      <c r="BPX32" s="323"/>
      <c r="BPY32" s="322"/>
      <c r="BPZ32" s="546"/>
      <c r="BQA32" s="546"/>
      <c r="BQB32" s="189"/>
      <c r="BQC32" s="86"/>
      <c r="BQD32" s="322"/>
      <c r="BQE32" s="322"/>
      <c r="BQF32" s="322"/>
      <c r="BQG32" s="322"/>
      <c r="BQH32" s="323"/>
      <c r="BQI32" s="323"/>
      <c r="BQJ32" s="322"/>
      <c r="BQK32" s="546"/>
      <c r="BQL32" s="546"/>
      <c r="BQM32" s="189"/>
      <c r="BQN32" s="86"/>
      <c r="BQO32" s="322"/>
      <c r="BQP32" s="322"/>
      <c r="BQQ32" s="322"/>
      <c r="BQR32" s="322"/>
      <c r="BQS32" s="323"/>
      <c r="BQT32" s="323"/>
      <c r="BQU32" s="322"/>
      <c r="BQV32" s="546"/>
      <c r="BQW32" s="546"/>
      <c r="BQX32" s="189"/>
      <c r="BQY32" s="86"/>
      <c r="BQZ32" s="322"/>
      <c r="BRA32" s="322"/>
      <c r="BRB32" s="322"/>
      <c r="BRC32" s="322"/>
      <c r="BRD32" s="323"/>
      <c r="BRE32" s="323"/>
      <c r="BRF32" s="322"/>
      <c r="BRG32" s="546"/>
      <c r="BRH32" s="546"/>
      <c r="BRI32" s="189"/>
      <c r="BRJ32" s="86"/>
      <c r="BRK32" s="322"/>
      <c r="BRL32" s="322"/>
      <c r="BRM32" s="322"/>
      <c r="BRN32" s="322"/>
      <c r="BRO32" s="323"/>
      <c r="BRP32" s="323"/>
      <c r="BRQ32" s="322"/>
      <c r="BRR32" s="546"/>
      <c r="BRS32" s="546"/>
      <c r="BRT32" s="189"/>
      <c r="BRU32" s="86"/>
      <c r="BRV32" s="322"/>
      <c r="BRW32" s="322"/>
      <c r="BRX32" s="322"/>
      <c r="BRY32" s="322"/>
      <c r="BRZ32" s="323"/>
      <c r="BSA32" s="323"/>
      <c r="BSB32" s="322"/>
      <c r="BSC32" s="546"/>
      <c r="BSD32" s="546"/>
      <c r="BSE32" s="189"/>
      <c r="BSF32" s="86"/>
      <c r="BSG32" s="322"/>
      <c r="BSH32" s="322"/>
      <c r="BSI32" s="322"/>
      <c r="BSJ32" s="322"/>
      <c r="BSK32" s="323"/>
      <c r="BSL32" s="323"/>
      <c r="BSM32" s="322"/>
      <c r="BSN32" s="546"/>
      <c r="BSO32" s="546"/>
      <c r="BSP32" s="189"/>
      <c r="BSQ32" s="86"/>
      <c r="BSR32" s="322"/>
      <c r="BSS32" s="322"/>
      <c r="BST32" s="322"/>
      <c r="BSU32" s="322"/>
      <c r="BSV32" s="323"/>
      <c r="BSW32" s="323"/>
      <c r="BSX32" s="322"/>
      <c r="BSY32" s="546"/>
      <c r="BSZ32" s="546"/>
      <c r="BTA32" s="189"/>
      <c r="BTB32" s="86"/>
      <c r="BTC32" s="322"/>
      <c r="BTD32" s="322"/>
      <c r="BTE32" s="322"/>
      <c r="BTF32" s="322"/>
      <c r="BTG32" s="323"/>
      <c r="BTH32" s="323"/>
      <c r="BTI32" s="322"/>
      <c r="BTJ32" s="546"/>
      <c r="BTK32" s="546"/>
      <c r="BTL32" s="189"/>
      <c r="BTM32" s="86"/>
      <c r="BTN32" s="322"/>
      <c r="BTO32" s="322"/>
      <c r="BTP32" s="322"/>
      <c r="BTQ32" s="322"/>
      <c r="BTR32" s="323"/>
      <c r="BTS32" s="323"/>
      <c r="BTT32" s="322"/>
      <c r="BTU32" s="546"/>
      <c r="BTV32" s="546"/>
      <c r="BTW32" s="189"/>
      <c r="BTX32" s="86"/>
      <c r="BTY32" s="322"/>
      <c r="BTZ32" s="322"/>
      <c r="BUA32" s="322"/>
      <c r="BUB32" s="322"/>
      <c r="BUC32" s="323"/>
      <c r="BUD32" s="323"/>
      <c r="BUE32" s="322"/>
      <c r="BUF32" s="546"/>
      <c r="BUG32" s="546"/>
      <c r="BUH32" s="189"/>
      <c r="BUI32" s="86"/>
      <c r="BUJ32" s="322"/>
      <c r="BUK32" s="322"/>
      <c r="BUL32" s="322"/>
      <c r="BUM32" s="322"/>
      <c r="BUN32" s="323"/>
      <c r="BUO32" s="323"/>
      <c r="BUP32" s="322"/>
      <c r="BUQ32" s="546"/>
      <c r="BUR32" s="546"/>
      <c r="BUS32" s="189"/>
      <c r="BUT32" s="86"/>
      <c r="BUU32" s="322"/>
      <c r="BUV32" s="322"/>
      <c r="BUW32" s="322"/>
      <c r="BUX32" s="322"/>
      <c r="BUY32" s="323"/>
      <c r="BUZ32" s="323"/>
      <c r="BVA32" s="322"/>
      <c r="BVB32" s="546"/>
      <c r="BVC32" s="546"/>
      <c r="BVD32" s="189"/>
      <c r="BVE32" s="86"/>
      <c r="BVF32" s="322"/>
      <c r="BVG32" s="322"/>
      <c r="BVH32" s="322"/>
      <c r="BVI32" s="322"/>
      <c r="BVJ32" s="323"/>
      <c r="BVK32" s="323"/>
      <c r="BVL32" s="322"/>
      <c r="BVM32" s="546"/>
      <c r="BVN32" s="546"/>
      <c r="BVO32" s="189"/>
      <c r="BVP32" s="86"/>
      <c r="BVQ32" s="322"/>
      <c r="BVR32" s="322"/>
      <c r="BVS32" s="322"/>
      <c r="BVT32" s="322"/>
      <c r="BVU32" s="323"/>
      <c r="BVV32" s="323"/>
      <c r="BVW32" s="322"/>
      <c r="BVX32" s="546"/>
      <c r="BVY32" s="546"/>
      <c r="BVZ32" s="189"/>
      <c r="BWA32" s="86"/>
      <c r="BWB32" s="322"/>
      <c r="BWC32" s="322"/>
      <c r="BWD32" s="322"/>
      <c r="BWE32" s="322"/>
      <c r="BWF32" s="323"/>
      <c r="BWG32" s="323"/>
      <c r="BWH32" s="322"/>
      <c r="BWI32" s="546"/>
      <c r="BWJ32" s="546"/>
      <c r="BWK32" s="189"/>
      <c r="BWL32" s="86"/>
      <c r="BWM32" s="322"/>
      <c r="BWN32" s="322"/>
      <c r="BWO32" s="322"/>
      <c r="BWP32" s="322"/>
      <c r="BWQ32" s="323"/>
      <c r="BWR32" s="323"/>
      <c r="BWS32" s="322"/>
      <c r="BWT32" s="546"/>
      <c r="BWU32" s="546"/>
      <c r="BWV32" s="189"/>
      <c r="BWW32" s="86"/>
      <c r="BWX32" s="322"/>
      <c r="BWY32" s="322"/>
      <c r="BWZ32" s="322"/>
      <c r="BXA32" s="322"/>
      <c r="BXB32" s="323"/>
      <c r="BXC32" s="323"/>
      <c r="BXD32" s="322"/>
      <c r="BXE32" s="546"/>
      <c r="BXF32" s="546"/>
      <c r="BXG32" s="189"/>
      <c r="BXH32" s="86"/>
      <c r="BXI32" s="322"/>
      <c r="BXJ32" s="322"/>
      <c r="BXK32" s="322"/>
      <c r="BXL32" s="322"/>
      <c r="BXM32" s="323"/>
      <c r="BXN32" s="323"/>
      <c r="BXO32" s="322"/>
      <c r="BXP32" s="546"/>
      <c r="BXQ32" s="546"/>
      <c r="BXR32" s="189"/>
      <c r="BXS32" s="86"/>
      <c r="BXT32" s="322"/>
      <c r="BXU32" s="322"/>
      <c r="BXV32" s="322"/>
      <c r="BXW32" s="322"/>
      <c r="BXX32" s="323"/>
      <c r="BXY32" s="323"/>
      <c r="BXZ32" s="322"/>
      <c r="BYA32" s="546"/>
      <c r="BYB32" s="546"/>
      <c r="BYC32" s="189"/>
      <c r="BYD32" s="86"/>
      <c r="BYE32" s="322"/>
      <c r="BYF32" s="322"/>
      <c r="BYG32" s="322"/>
      <c r="BYH32" s="322"/>
      <c r="BYI32" s="323"/>
      <c r="BYJ32" s="323"/>
      <c r="BYK32" s="322"/>
      <c r="BYL32" s="546"/>
      <c r="BYM32" s="546"/>
      <c r="BYN32" s="189"/>
      <c r="BYO32" s="86"/>
      <c r="BYP32" s="322"/>
      <c r="BYQ32" s="322"/>
      <c r="BYR32" s="322"/>
      <c r="BYS32" s="322"/>
      <c r="BYT32" s="323"/>
      <c r="BYU32" s="323"/>
      <c r="BYV32" s="322"/>
      <c r="BYW32" s="546"/>
      <c r="BYX32" s="546"/>
      <c r="BYY32" s="189"/>
      <c r="BYZ32" s="86"/>
      <c r="BZA32" s="322"/>
      <c r="BZB32" s="322"/>
      <c r="BZC32" s="322"/>
      <c r="BZD32" s="322"/>
      <c r="BZE32" s="323"/>
      <c r="BZF32" s="323"/>
      <c r="BZG32" s="322"/>
      <c r="BZH32" s="546"/>
      <c r="BZI32" s="546"/>
      <c r="BZJ32" s="189"/>
      <c r="BZK32" s="86"/>
      <c r="BZL32" s="322"/>
      <c r="BZM32" s="322"/>
      <c r="BZN32" s="322"/>
      <c r="BZO32" s="322"/>
      <c r="BZP32" s="323"/>
      <c r="BZQ32" s="323"/>
      <c r="BZR32" s="322"/>
      <c r="BZS32" s="546"/>
      <c r="BZT32" s="546"/>
      <c r="BZU32" s="189"/>
      <c r="BZV32" s="86"/>
      <c r="BZW32" s="322"/>
      <c r="BZX32" s="322"/>
      <c r="BZY32" s="322"/>
      <c r="BZZ32" s="322"/>
      <c r="CAA32" s="323"/>
      <c r="CAB32" s="323"/>
      <c r="CAC32" s="322"/>
      <c r="CAD32" s="546"/>
      <c r="CAE32" s="546"/>
      <c r="CAF32" s="189"/>
      <c r="CAG32" s="86"/>
      <c r="CAH32" s="322"/>
      <c r="CAI32" s="322"/>
      <c r="CAJ32" s="322"/>
      <c r="CAK32" s="322"/>
      <c r="CAL32" s="323"/>
      <c r="CAM32" s="323"/>
      <c r="CAN32" s="322"/>
      <c r="CAO32" s="546"/>
      <c r="CAP32" s="546"/>
      <c r="CAQ32" s="189"/>
      <c r="CAR32" s="86"/>
      <c r="CAS32" s="322"/>
      <c r="CAT32" s="322"/>
      <c r="CAU32" s="322"/>
      <c r="CAV32" s="322"/>
      <c r="CAW32" s="323"/>
      <c r="CAX32" s="323"/>
      <c r="CAY32" s="322"/>
      <c r="CAZ32" s="546"/>
      <c r="CBA32" s="546"/>
      <c r="CBB32" s="189"/>
      <c r="CBC32" s="86"/>
      <c r="CBD32" s="322"/>
      <c r="CBE32" s="322"/>
      <c r="CBF32" s="322"/>
      <c r="CBG32" s="322"/>
      <c r="CBH32" s="323"/>
      <c r="CBI32" s="323"/>
      <c r="CBJ32" s="322"/>
      <c r="CBK32" s="546"/>
      <c r="CBL32" s="546"/>
      <c r="CBM32" s="189"/>
      <c r="CBN32" s="86"/>
      <c r="CBO32" s="322"/>
      <c r="CBP32" s="322"/>
      <c r="CBQ32" s="322"/>
      <c r="CBR32" s="322"/>
      <c r="CBS32" s="323"/>
      <c r="CBT32" s="323"/>
      <c r="CBU32" s="322"/>
      <c r="CBV32" s="546"/>
      <c r="CBW32" s="546"/>
      <c r="CBX32" s="189"/>
      <c r="CBY32" s="86"/>
      <c r="CBZ32" s="322"/>
      <c r="CCA32" s="322"/>
      <c r="CCB32" s="322"/>
      <c r="CCC32" s="322"/>
      <c r="CCD32" s="323"/>
      <c r="CCE32" s="323"/>
      <c r="CCF32" s="322"/>
      <c r="CCG32" s="546"/>
      <c r="CCH32" s="546"/>
      <c r="CCI32" s="189"/>
      <c r="CCJ32" s="86"/>
      <c r="CCK32" s="322"/>
      <c r="CCL32" s="322"/>
      <c r="CCM32" s="322"/>
      <c r="CCN32" s="322"/>
      <c r="CCO32" s="323"/>
      <c r="CCP32" s="323"/>
      <c r="CCQ32" s="322"/>
      <c r="CCR32" s="546"/>
      <c r="CCS32" s="546"/>
      <c r="CCT32" s="189"/>
      <c r="CCU32" s="86"/>
      <c r="CCV32" s="322"/>
      <c r="CCW32" s="322"/>
      <c r="CCX32" s="322"/>
      <c r="CCY32" s="322"/>
      <c r="CCZ32" s="323"/>
      <c r="CDA32" s="323"/>
      <c r="CDB32" s="322"/>
      <c r="CDC32" s="546"/>
      <c r="CDD32" s="546"/>
      <c r="CDE32" s="189"/>
      <c r="CDF32" s="86"/>
      <c r="CDG32" s="322"/>
      <c r="CDH32" s="322"/>
      <c r="CDI32" s="322"/>
      <c r="CDJ32" s="322"/>
      <c r="CDK32" s="323"/>
      <c r="CDL32" s="323"/>
      <c r="CDM32" s="322"/>
      <c r="CDN32" s="546"/>
      <c r="CDO32" s="546"/>
      <c r="CDP32" s="189"/>
      <c r="CDQ32" s="86"/>
      <c r="CDR32" s="322"/>
      <c r="CDS32" s="322"/>
      <c r="CDT32" s="322"/>
      <c r="CDU32" s="322"/>
      <c r="CDV32" s="323"/>
      <c r="CDW32" s="323"/>
      <c r="CDX32" s="322"/>
      <c r="CDY32" s="546"/>
      <c r="CDZ32" s="546"/>
      <c r="CEA32" s="189"/>
      <c r="CEB32" s="86"/>
      <c r="CEC32" s="322"/>
      <c r="CED32" s="322"/>
      <c r="CEE32" s="322"/>
      <c r="CEF32" s="322"/>
      <c r="CEG32" s="323"/>
      <c r="CEH32" s="323"/>
      <c r="CEI32" s="322"/>
      <c r="CEJ32" s="546"/>
      <c r="CEK32" s="546"/>
      <c r="CEL32" s="189"/>
      <c r="CEM32" s="86"/>
      <c r="CEN32" s="322"/>
      <c r="CEO32" s="322"/>
      <c r="CEP32" s="322"/>
      <c r="CEQ32" s="322"/>
      <c r="CER32" s="323"/>
      <c r="CES32" s="323"/>
      <c r="CET32" s="322"/>
      <c r="CEU32" s="546"/>
      <c r="CEV32" s="546"/>
      <c r="CEW32" s="189"/>
      <c r="CEX32" s="86"/>
      <c r="CEY32" s="322"/>
      <c r="CEZ32" s="322"/>
      <c r="CFA32" s="322"/>
      <c r="CFB32" s="322"/>
      <c r="CFC32" s="323"/>
      <c r="CFD32" s="323"/>
      <c r="CFE32" s="322"/>
      <c r="CFF32" s="546"/>
      <c r="CFG32" s="546"/>
      <c r="CFH32" s="189"/>
      <c r="CFI32" s="86"/>
      <c r="CFJ32" s="322"/>
      <c r="CFK32" s="322"/>
      <c r="CFL32" s="322"/>
      <c r="CFM32" s="322"/>
      <c r="CFN32" s="323"/>
      <c r="CFO32" s="323"/>
      <c r="CFP32" s="322"/>
      <c r="CFQ32" s="546"/>
      <c r="CFR32" s="546"/>
      <c r="CFS32" s="189"/>
      <c r="CFT32" s="86"/>
      <c r="CFU32" s="322"/>
      <c r="CFV32" s="322"/>
      <c r="CFW32" s="322"/>
      <c r="CFX32" s="322"/>
      <c r="CFY32" s="323"/>
      <c r="CFZ32" s="323"/>
      <c r="CGA32" s="322"/>
      <c r="CGB32" s="546"/>
      <c r="CGC32" s="546"/>
      <c r="CGD32" s="189"/>
      <c r="CGE32" s="86"/>
      <c r="CGF32" s="322"/>
      <c r="CGG32" s="322"/>
      <c r="CGH32" s="322"/>
      <c r="CGI32" s="322"/>
      <c r="CGJ32" s="323"/>
      <c r="CGK32" s="323"/>
      <c r="CGL32" s="322"/>
      <c r="CGM32" s="546"/>
      <c r="CGN32" s="546"/>
      <c r="CGO32" s="189"/>
      <c r="CGP32" s="86"/>
      <c r="CGQ32" s="322"/>
      <c r="CGR32" s="322"/>
      <c r="CGS32" s="322"/>
      <c r="CGT32" s="322"/>
      <c r="CGU32" s="323"/>
      <c r="CGV32" s="323"/>
      <c r="CGW32" s="322"/>
      <c r="CGX32" s="546"/>
      <c r="CGY32" s="546"/>
      <c r="CGZ32" s="189"/>
      <c r="CHA32" s="86"/>
      <c r="CHB32" s="322"/>
      <c r="CHC32" s="322"/>
      <c r="CHD32" s="322"/>
      <c r="CHE32" s="322"/>
      <c r="CHF32" s="323"/>
      <c r="CHG32" s="323"/>
      <c r="CHH32" s="322"/>
      <c r="CHI32" s="546"/>
      <c r="CHJ32" s="546"/>
      <c r="CHK32" s="189"/>
      <c r="CHL32" s="86"/>
      <c r="CHM32" s="322"/>
      <c r="CHN32" s="322"/>
      <c r="CHO32" s="322"/>
      <c r="CHP32" s="322"/>
      <c r="CHQ32" s="323"/>
      <c r="CHR32" s="323"/>
      <c r="CHS32" s="322"/>
      <c r="CHT32" s="546"/>
      <c r="CHU32" s="546"/>
      <c r="CHV32" s="189"/>
      <c r="CHW32" s="86"/>
      <c r="CHX32" s="322"/>
      <c r="CHY32" s="322"/>
      <c r="CHZ32" s="322"/>
      <c r="CIA32" s="322"/>
      <c r="CIB32" s="323"/>
      <c r="CIC32" s="323"/>
      <c r="CID32" s="322"/>
      <c r="CIE32" s="546"/>
      <c r="CIF32" s="546"/>
      <c r="CIG32" s="189"/>
      <c r="CIH32" s="86"/>
      <c r="CII32" s="322"/>
      <c r="CIJ32" s="322"/>
      <c r="CIK32" s="322"/>
      <c r="CIL32" s="322"/>
      <c r="CIM32" s="323"/>
      <c r="CIN32" s="323"/>
      <c r="CIO32" s="322"/>
      <c r="CIP32" s="546"/>
      <c r="CIQ32" s="546"/>
      <c r="CIR32" s="189"/>
      <c r="CIS32" s="86"/>
      <c r="CIT32" s="322"/>
      <c r="CIU32" s="322"/>
      <c r="CIV32" s="322"/>
      <c r="CIW32" s="322"/>
      <c r="CIX32" s="323"/>
      <c r="CIY32" s="323"/>
      <c r="CIZ32" s="322"/>
      <c r="CJA32" s="546"/>
      <c r="CJB32" s="546"/>
      <c r="CJC32" s="189"/>
      <c r="CJD32" s="86"/>
      <c r="CJE32" s="322"/>
      <c r="CJF32" s="322"/>
      <c r="CJG32" s="322"/>
      <c r="CJH32" s="322"/>
      <c r="CJI32" s="323"/>
      <c r="CJJ32" s="323"/>
      <c r="CJK32" s="322"/>
      <c r="CJL32" s="546"/>
      <c r="CJM32" s="546"/>
      <c r="CJN32" s="189"/>
      <c r="CJO32" s="86"/>
      <c r="CJP32" s="322"/>
      <c r="CJQ32" s="322"/>
      <c r="CJR32" s="322"/>
      <c r="CJS32" s="322"/>
      <c r="CJT32" s="323"/>
      <c r="CJU32" s="323"/>
      <c r="CJV32" s="322"/>
      <c r="CJW32" s="546"/>
      <c r="CJX32" s="546"/>
      <c r="CJY32" s="189"/>
      <c r="CJZ32" s="86"/>
      <c r="CKA32" s="322"/>
      <c r="CKB32" s="322"/>
      <c r="CKC32" s="322"/>
      <c r="CKD32" s="322"/>
      <c r="CKE32" s="323"/>
      <c r="CKF32" s="323"/>
      <c r="CKG32" s="322"/>
      <c r="CKH32" s="546"/>
      <c r="CKI32" s="546"/>
      <c r="CKJ32" s="189"/>
      <c r="CKK32" s="86"/>
      <c r="CKL32" s="322"/>
      <c r="CKM32" s="322"/>
      <c r="CKN32" s="322"/>
      <c r="CKO32" s="322"/>
      <c r="CKP32" s="323"/>
      <c r="CKQ32" s="323"/>
      <c r="CKR32" s="322"/>
      <c r="CKS32" s="546"/>
      <c r="CKT32" s="546"/>
      <c r="CKU32" s="189"/>
      <c r="CKV32" s="86"/>
      <c r="CKW32" s="322"/>
      <c r="CKX32" s="322"/>
      <c r="CKY32" s="322"/>
      <c r="CKZ32" s="322"/>
      <c r="CLA32" s="323"/>
      <c r="CLB32" s="323"/>
      <c r="CLC32" s="322"/>
      <c r="CLD32" s="546"/>
      <c r="CLE32" s="546"/>
      <c r="CLF32" s="189"/>
      <c r="CLG32" s="86"/>
      <c r="CLH32" s="322"/>
      <c r="CLI32" s="322"/>
      <c r="CLJ32" s="322"/>
      <c r="CLK32" s="322"/>
      <c r="CLL32" s="323"/>
      <c r="CLM32" s="323"/>
      <c r="CLN32" s="322"/>
      <c r="CLO32" s="546"/>
      <c r="CLP32" s="546"/>
      <c r="CLQ32" s="189"/>
      <c r="CLR32" s="86"/>
      <c r="CLS32" s="322"/>
      <c r="CLT32" s="322"/>
      <c r="CLU32" s="322"/>
      <c r="CLV32" s="322"/>
      <c r="CLW32" s="323"/>
      <c r="CLX32" s="323"/>
      <c r="CLY32" s="322"/>
      <c r="CLZ32" s="546"/>
      <c r="CMA32" s="546"/>
      <c r="CMB32" s="189"/>
      <c r="CMC32" s="86"/>
      <c r="CMD32" s="322"/>
      <c r="CME32" s="322"/>
      <c r="CMF32" s="322"/>
      <c r="CMG32" s="322"/>
      <c r="CMH32" s="323"/>
      <c r="CMI32" s="323"/>
      <c r="CMJ32" s="322"/>
      <c r="CMK32" s="546"/>
      <c r="CML32" s="546"/>
      <c r="CMM32" s="189"/>
      <c r="CMN32" s="86"/>
      <c r="CMO32" s="322"/>
      <c r="CMP32" s="322"/>
      <c r="CMQ32" s="322"/>
      <c r="CMR32" s="322"/>
      <c r="CMS32" s="323"/>
      <c r="CMT32" s="323"/>
      <c r="CMU32" s="322"/>
      <c r="CMV32" s="546"/>
      <c r="CMW32" s="546"/>
      <c r="CMX32" s="189"/>
      <c r="CMY32" s="86"/>
      <c r="CMZ32" s="322"/>
      <c r="CNA32" s="322"/>
      <c r="CNB32" s="322"/>
      <c r="CNC32" s="322"/>
      <c r="CND32" s="323"/>
      <c r="CNE32" s="323"/>
      <c r="CNF32" s="322"/>
      <c r="CNG32" s="546"/>
      <c r="CNH32" s="546"/>
      <c r="CNI32" s="189"/>
      <c r="CNJ32" s="86"/>
      <c r="CNK32" s="322"/>
      <c r="CNL32" s="322"/>
      <c r="CNM32" s="322"/>
      <c r="CNN32" s="322"/>
      <c r="CNO32" s="323"/>
      <c r="CNP32" s="323"/>
      <c r="CNQ32" s="322"/>
      <c r="CNR32" s="546"/>
      <c r="CNS32" s="546"/>
      <c r="CNT32" s="189"/>
      <c r="CNU32" s="86"/>
      <c r="CNV32" s="322"/>
      <c r="CNW32" s="322"/>
      <c r="CNX32" s="322"/>
      <c r="CNY32" s="322"/>
      <c r="CNZ32" s="323"/>
      <c r="COA32" s="323"/>
      <c r="COB32" s="322"/>
      <c r="COC32" s="546"/>
      <c r="COD32" s="546"/>
      <c r="COE32" s="189"/>
      <c r="COF32" s="86"/>
      <c r="COG32" s="322"/>
      <c r="COH32" s="322"/>
      <c r="COI32" s="322"/>
      <c r="COJ32" s="322"/>
      <c r="COK32" s="323"/>
      <c r="COL32" s="323"/>
      <c r="COM32" s="322"/>
      <c r="CON32" s="546"/>
      <c r="COO32" s="546"/>
      <c r="COP32" s="189"/>
      <c r="COQ32" s="86"/>
      <c r="COR32" s="322"/>
      <c r="COS32" s="322"/>
      <c r="COT32" s="322"/>
      <c r="COU32" s="322"/>
      <c r="COV32" s="323"/>
      <c r="COW32" s="323"/>
      <c r="COX32" s="322"/>
      <c r="COY32" s="546"/>
      <c r="COZ32" s="546"/>
      <c r="CPA32" s="189"/>
      <c r="CPB32" s="86"/>
      <c r="CPC32" s="322"/>
      <c r="CPD32" s="322"/>
      <c r="CPE32" s="322"/>
      <c r="CPF32" s="322"/>
      <c r="CPG32" s="323"/>
      <c r="CPH32" s="323"/>
      <c r="CPI32" s="322"/>
      <c r="CPJ32" s="546"/>
      <c r="CPK32" s="546"/>
      <c r="CPL32" s="189"/>
      <c r="CPM32" s="86"/>
      <c r="CPN32" s="322"/>
      <c r="CPO32" s="322"/>
      <c r="CPP32" s="322"/>
      <c r="CPQ32" s="322"/>
      <c r="CPR32" s="323"/>
      <c r="CPS32" s="323"/>
      <c r="CPT32" s="322"/>
      <c r="CPU32" s="546"/>
      <c r="CPV32" s="546"/>
      <c r="CPW32" s="189"/>
      <c r="CPX32" s="86"/>
      <c r="CPY32" s="322"/>
      <c r="CPZ32" s="322"/>
      <c r="CQA32" s="322"/>
      <c r="CQB32" s="322"/>
      <c r="CQC32" s="323"/>
      <c r="CQD32" s="323"/>
      <c r="CQE32" s="322"/>
      <c r="CQF32" s="546"/>
      <c r="CQG32" s="546"/>
      <c r="CQH32" s="189"/>
      <c r="CQI32" s="86"/>
      <c r="CQJ32" s="322"/>
      <c r="CQK32" s="322"/>
      <c r="CQL32" s="322"/>
      <c r="CQM32" s="322"/>
      <c r="CQN32" s="323"/>
      <c r="CQO32" s="323"/>
      <c r="CQP32" s="322"/>
      <c r="CQQ32" s="546"/>
      <c r="CQR32" s="546"/>
      <c r="CQS32" s="189"/>
      <c r="CQT32" s="86"/>
      <c r="CQU32" s="322"/>
      <c r="CQV32" s="322"/>
      <c r="CQW32" s="322"/>
      <c r="CQX32" s="322"/>
      <c r="CQY32" s="323"/>
      <c r="CQZ32" s="323"/>
      <c r="CRA32" s="322"/>
      <c r="CRB32" s="546"/>
      <c r="CRC32" s="546"/>
      <c r="CRD32" s="189"/>
      <c r="CRE32" s="86"/>
      <c r="CRF32" s="322"/>
      <c r="CRG32" s="322"/>
      <c r="CRH32" s="322"/>
      <c r="CRI32" s="322"/>
      <c r="CRJ32" s="323"/>
      <c r="CRK32" s="323"/>
      <c r="CRL32" s="322"/>
      <c r="CRM32" s="546"/>
      <c r="CRN32" s="546"/>
      <c r="CRO32" s="189"/>
      <c r="CRP32" s="86"/>
      <c r="CRQ32" s="322"/>
      <c r="CRR32" s="322"/>
      <c r="CRS32" s="322"/>
      <c r="CRT32" s="322"/>
      <c r="CRU32" s="323"/>
      <c r="CRV32" s="323"/>
      <c r="CRW32" s="322"/>
      <c r="CRX32" s="546"/>
      <c r="CRY32" s="546"/>
      <c r="CRZ32" s="189"/>
      <c r="CSA32" s="86"/>
      <c r="CSB32" s="322"/>
      <c r="CSC32" s="322"/>
      <c r="CSD32" s="322"/>
      <c r="CSE32" s="322"/>
      <c r="CSF32" s="323"/>
      <c r="CSG32" s="323"/>
      <c r="CSH32" s="322"/>
      <c r="CSI32" s="546"/>
      <c r="CSJ32" s="546"/>
      <c r="CSK32" s="189"/>
      <c r="CSL32" s="86"/>
      <c r="CSM32" s="322"/>
      <c r="CSN32" s="322"/>
      <c r="CSO32" s="322"/>
      <c r="CSP32" s="322"/>
      <c r="CSQ32" s="323"/>
      <c r="CSR32" s="323"/>
      <c r="CSS32" s="322"/>
      <c r="CST32" s="546"/>
      <c r="CSU32" s="546"/>
      <c r="CSV32" s="189"/>
      <c r="CSW32" s="86"/>
      <c r="CSX32" s="322"/>
      <c r="CSY32" s="322"/>
      <c r="CSZ32" s="322"/>
      <c r="CTA32" s="322"/>
      <c r="CTB32" s="323"/>
      <c r="CTC32" s="323"/>
      <c r="CTD32" s="322"/>
      <c r="CTE32" s="546"/>
      <c r="CTF32" s="546"/>
      <c r="CTG32" s="189"/>
      <c r="CTH32" s="86"/>
      <c r="CTI32" s="322"/>
      <c r="CTJ32" s="322"/>
      <c r="CTK32" s="322"/>
      <c r="CTL32" s="322"/>
      <c r="CTM32" s="323"/>
      <c r="CTN32" s="323"/>
      <c r="CTO32" s="322"/>
      <c r="CTP32" s="546"/>
      <c r="CTQ32" s="546"/>
      <c r="CTR32" s="189"/>
      <c r="CTS32" s="86"/>
      <c r="CTT32" s="322"/>
      <c r="CTU32" s="322"/>
      <c r="CTV32" s="322"/>
      <c r="CTW32" s="322"/>
      <c r="CTX32" s="323"/>
      <c r="CTY32" s="323"/>
      <c r="CTZ32" s="322"/>
      <c r="CUA32" s="546"/>
      <c r="CUB32" s="546"/>
      <c r="CUC32" s="189"/>
      <c r="CUD32" s="86"/>
      <c r="CUE32" s="322"/>
      <c r="CUF32" s="322"/>
      <c r="CUG32" s="322"/>
      <c r="CUH32" s="322"/>
      <c r="CUI32" s="323"/>
      <c r="CUJ32" s="323"/>
      <c r="CUK32" s="322"/>
      <c r="CUL32" s="546"/>
      <c r="CUM32" s="546"/>
      <c r="CUN32" s="189"/>
      <c r="CUO32" s="86"/>
      <c r="CUP32" s="322"/>
      <c r="CUQ32" s="322"/>
      <c r="CUR32" s="322"/>
      <c r="CUS32" s="322"/>
      <c r="CUT32" s="323"/>
      <c r="CUU32" s="323"/>
      <c r="CUV32" s="322"/>
      <c r="CUW32" s="546"/>
      <c r="CUX32" s="546"/>
      <c r="CUY32" s="189"/>
      <c r="CUZ32" s="86"/>
      <c r="CVA32" s="322"/>
      <c r="CVB32" s="322"/>
      <c r="CVC32" s="322"/>
      <c r="CVD32" s="322"/>
      <c r="CVE32" s="323"/>
      <c r="CVF32" s="323"/>
      <c r="CVG32" s="322"/>
      <c r="CVH32" s="546"/>
      <c r="CVI32" s="546"/>
      <c r="CVJ32" s="189"/>
      <c r="CVK32" s="86"/>
      <c r="CVL32" s="322"/>
      <c r="CVM32" s="322"/>
      <c r="CVN32" s="322"/>
      <c r="CVO32" s="322"/>
      <c r="CVP32" s="323"/>
      <c r="CVQ32" s="323"/>
      <c r="CVR32" s="322"/>
      <c r="CVS32" s="546"/>
      <c r="CVT32" s="546"/>
      <c r="CVU32" s="189"/>
      <c r="CVV32" s="86"/>
      <c r="CVW32" s="322"/>
      <c r="CVX32" s="322"/>
      <c r="CVY32" s="322"/>
      <c r="CVZ32" s="322"/>
      <c r="CWA32" s="323"/>
      <c r="CWB32" s="323"/>
      <c r="CWC32" s="322"/>
      <c r="CWD32" s="546"/>
      <c r="CWE32" s="546"/>
      <c r="CWF32" s="189"/>
      <c r="CWG32" s="86"/>
      <c r="CWH32" s="322"/>
      <c r="CWI32" s="322"/>
      <c r="CWJ32" s="322"/>
      <c r="CWK32" s="322"/>
      <c r="CWL32" s="323"/>
      <c r="CWM32" s="323"/>
      <c r="CWN32" s="322"/>
      <c r="CWO32" s="546"/>
      <c r="CWP32" s="546"/>
      <c r="CWQ32" s="189"/>
      <c r="CWR32" s="86"/>
      <c r="CWS32" s="322"/>
      <c r="CWT32" s="322"/>
      <c r="CWU32" s="322"/>
      <c r="CWV32" s="322"/>
      <c r="CWW32" s="323"/>
      <c r="CWX32" s="323"/>
      <c r="CWY32" s="322"/>
      <c r="CWZ32" s="546"/>
      <c r="CXA32" s="546"/>
      <c r="CXB32" s="189"/>
      <c r="CXC32" s="86"/>
      <c r="CXD32" s="322"/>
      <c r="CXE32" s="322"/>
      <c r="CXF32" s="322"/>
      <c r="CXG32" s="322"/>
      <c r="CXH32" s="323"/>
      <c r="CXI32" s="323"/>
      <c r="CXJ32" s="322"/>
      <c r="CXK32" s="546"/>
      <c r="CXL32" s="546"/>
      <c r="CXM32" s="189"/>
      <c r="CXN32" s="86"/>
      <c r="CXO32" s="322"/>
      <c r="CXP32" s="322"/>
      <c r="CXQ32" s="322"/>
      <c r="CXR32" s="322"/>
      <c r="CXS32" s="323"/>
      <c r="CXT32" s="323"/>
      <c r="CXU32" s="322"/>
      <c r="CXV32" s="546"/>
      <c r="CXW32" s="546"/>
      <c r="CXX32" s="189"/>
      <c r="CXY32" s="86"/>
      <c r="CXZ32" s="322"/>
      <c r="CYA32" s="322"/>
      <c r="CYB32" s="322"/>
      <c r="CYC32" s="322"/>
      <c r="CYD32" s="323"/>
      <c r="CYE32" s="323"/>
      <c r="CYF32" s="322"/>
      <c r="CYG32" s="546"/>
      <c r="CYH32" s="546"/>
      <c r="CYI32" s="189"/>
      <c r="CYJ32" s="86"/>
      <c r="CYK32" s="322"/>
      <c r="CYL32" s="322"/>
      <c r="CYM32" s="322"/>
      <c r="CYN32" s="322"/>
      <c r="CYO32" s="323"/>
      <c r="CYP32" s="323"/>
      <c r="CYQ32" s="322"/>
      <c r="CYR32" s="546"/>
      <c r="CYS32" s="546"/>
      <c r="CYT32" s="189"/>
      <c r="CYU32" s="86"/>
      <c r="CYV32" s="322"/>
      <c r="CYW32" s="322"/>
      <c r="CYX32" s="322"/>
      <c r="CYY32" s="322"/>
      <c r="CYZ32" s="323"/>
      <c r="CZA32" s="323"/>
      <c r="CZB32" s="322"/>
      <c r="CZC32" s="546"/>
      <c r="CZD32" s="546"/>
      <c r="CZE32" s="189"/>
      <c r="CZF32" s="86"/>
      <c r="CZG32" s="322"/>
      <c r="CZH32" s="322"/>
      <c r="CZI32" s="322"/>
      <c r="CZJ32" s="322"/>
      <c r="CZK32" s="323"/>
      <c r="CZL32" s="323"/>
      <c r="CZM32" s="322"/>
      <c r="CZN32" s="546"/>
      <c r="CZO32" s="546"/>
      <c r="CZP32" s="189"/>
      <c r="CZQ32" s="86"/>
      <c r="CZR32" s="322"/>
      <c r="CZS32" s="322"/>
      <c r="CZT32" s="322"/>
      <c r="CZU32" s="322"/>
      <c r="CZV32" s="323"/>
      <c r="CZW32" s="323"/>
      <c r="CZX32" s="322"/>
      <c r="CZY32" s="546"/>
      <c r="CZZ32" s="546"/>
      <c r="DAA32" s="189"/>
      <c r="DAB32" s="86"/>
      <c r="DAC32" s="322"/>
      <c r="DAD32" s="322"/>
      <c r="DAE32" s="322"/>
      <c r="DAF32" s="322"/>
      <c r="DAG32" s="323"/>
      <c r="DAH32" s="323"/>
      <c r="DAI32" s="322"/>
      <c r="DAJ32" s="546"/>
      <c r="DAK32" s="546"/>
      <c r="DAL32" s="189"/>
      <c r="DAM32" s="86"/>
      <c r="DAN32" s="322"/>
      <c r="DAO32" s="322"/>
      <c r="DAP32" s="322"/>
      <c r="DAQ32" s="322"/>
      <c r="DAR32" s="323"/>
      <c r="DAS32" s="323"/>
      <c r="DAT32" s="322"/>
      <c r="DAU32" s="546"/>
      <c r="DAV32" s="546"/>
      <c r="DAW32" s="189"/>
      <c r="DAX32" s="86"/>
      <c r="DAY32" s="322"/>
      <c r="DAZ32" s="322"/>
      <c r="DBA32" s="322"/>
      <c r="DBB32" s="322"/>
      <c r="DBC32" s="323"/>
      <c r="DBD32" s="323"/>
      <c r="DBE32" s="322"/>
      <c r="DBF32" s="546"/>
      <c r="DBG32" s="546"/>
      <c r="DBH32" s="189"/>
      <c r="DBI32" s="86"/>
      <c r="DBJ32" s="322"/>
      <c r="DBK32" s="322"/>
      <c r="DBL32" s="322"/>
      <c r="DBM32" s="322"/>
      <c r="DBN32" s="323"/>
      <c r="DBO32" s="323"/>
      <c r="DBP32" s="322"/>
      <c r="DBQ32" s="546"/>
      <c r="DBR32" s="546"/>
      <c r="DBS32" s="189"/>
      <c r="DBT32" s="86"/>
      <c r="DBU32" s="322"/>
      <c r="DBV32" s="322"/>
      <c r="DBW32" s="322"/>
      <c r="DBX32" s="322"/>
      <c r="DBY32" s="323"/>
      <c r="DBZ32" s="323"/>
      <c r="DCA32" s="322"/>
      <c r="DCB32" s="546"/>
      <c r="DCC32" s="546"/>
      <c r="DCD32" s="189"/>
      <c r="DCE32" s="86"/>
      <c r="DCF32" s="322"/>
      <c r="DCG32" s="322"/>
      <c r="DCH32" s="322"/>
      <c r="DCI32" s="322"/>
      <c r="DCJ32" s="323"/>
      <c r="DCK32" s="323"/>
      <c r="DCL32" s="322"/>
      <c r="DCM32" s="546"/>
      <c r="DCN32" s="546"/>
      <c r="DCO32" s="189"/>
      <c r="DCP32" s="86"/>
      <c r="DCQ32" s="322"/>
      <c r="DCR32" s="322"/>
      <c r="DCS32" s="322"/>
      <c r="DCT32" s="322"/>
      <c r="DCU32" s="323"/>
      <c r="DCV32" s="323"/>
      <c r="DCW32" s="322"/>
      <c r="DCX32" s="546"/>
      <c r="DCY32" s="546"/>
      <c r="DCZ32" s="189"/>
      <c r="DDA32" s="86"/>
      <c r="DDB32" s="322"/>
      <c r="DDC32" s="322"/>
      <c r="DDD32" s="322"/>
      <c r="DDE32" s="322"/>
      <c r="DDF32" s="323"/>
      <c r="DDG32" s="323"/>
      <c r="DDH32" s="322"/>
      <c r="DDI32" s="546"/>
      <c r="DDJ32" s="546"/>
      <c r="DDK32" s="189"/>
      <c r="DDL32" s="86"/>
      <c r="DDM32" s="322"/>
      <c r="DDN32" s="322"/>
      <c r="DDO32" s="322"/>
      <c r="DDP32" s="322"/>
      <c r="DDQ32" s="323"/>
      <c r="DDR32" s="323"/>
      <c r="DDS32" s="322"/>
      <c r="DDT32" s="546"/>
      <c r="DDU32" s="546"/>
      <c r="DDV32" s="189"/>
      <c r="DDW32" s="86"/>
      <c r="DDX32" s="322"/>
      <c r="DDY32" s="322"/>
      <c r="DDZ32" s="322"/>
      <c r="DEA32" s="322"/>
      <c r="DEB32" s="323"/>
      <c r="DEC32" s="323"/>
      <c r="DED32" s="322"/>
      <c r="DEE32" s="546"/>
      <c r="DEF32" s="546"/>
      <c r="DEG32" s="189"/>
      <c r="DEH32" s="86"/>
      <c r="DEI32" s="322"/>
      <c r="DEJ32" s="322"/>
      <c r="DEK32" s="322"/>
      <c r="DEL32" s="322"/>
      <c r="DEM32" s="323"/>
      <c r="DEN32" s="323"/>
      <c r="DEO32" s="322"/>
      <c r="DEP32" s="546"/>
      <c r="DEQ32" s="546"/>
      <c r="DER32" s="189"/>
      <c r="DES32" s="86"/>
      <c r="DET32" s="322"/>
      <c r="DEU32" s="322"/>
      <c r="DEV32" s="322"/>
      <c r="DEW32" s="322"/>
      <c r="DEX32" s="323"/>
      <c r="DEY32" s="323"/>
      <c r="DEZ32" s="322"/>
      <c r="DFA32" s="546"/>
      <c r="DFB32" s="546"/>
      <c r="DFC32" s="189"/>
      <c r="DFD32" s="86"/>
      <c r="DFE32" s="322"/>
      <c r="DFF32" s="322"/>
      <c r="DFG32" s="322"/>
      <c r="DFH32" s="322"/>
      <c r="DFI32" s="323"/>
      <c r="DFJ32" s="323"/>
      <c r="DFK32" s="322"/>
      <c r="DFL32" s="546"/>
      <c r="DFM32" s="546"/>
      <c r="DFN32" s="189"/>
      <c r="DFO32" s="86"/>
      <c r="DFP32" s="322"/>
      <c r="DFQ32" s="322"/>
      <c r="DFR32" s="322"/>
      <c r="DFS32" s="322"/>
      <c r="DFT32" s="323"/>
      <c r="DFU32" s="323"/>
      <c r="DFV32" s="322"/>
      <c r="DFW32" s="546"/>
      <c r="DFX32" s="546"/>
      <c r="DFY32" s="189"/>
      <c r="DFZ32" s="86"/>
      <c r="DGA32" s="322"/>
      <c r="DGB32" s="322"/>
      <c r="DGC32" s="322"/>
      <c r="DGD32" s="322"/>
      <c r="DGE32" s="323"/>
      <c r="DGF32" s="323"/>
      <c r="DGG32" s="322"/>
      <c r="DGH32" s="546"/>
      <c r="DGI32" s="546"/>
      <c r="DGJ32" s="189"/>
      <c r="DGK32" s="86"/>
      <c r="DGL32" s="322"/>
      <c r="DGM32" s="322"/>
      <c r="DGN32" s="322"/>
      <c r="DGO32" s="322"/>
      <c r="DGP32" s="323"/>
      <c r="DGQ32" s="323"/>
      <c r="DGR32" s="322"/>
      <c r="DGS32" s="546"/>
      <c r="DGT32" s="546"/>
      <c r="DGU32" s="189"/>
      <c r="DGV32" s="86"/>
      <c r="DGW32" s="322"/>
      <c r="DGX32" s="322"/>
      <c r="DGY32" s="322"/>
      <c r="DGZ32" s="322"/>
      <c r="DHA32" s="323"/>
      <c r="DHB32" s="323"/>
      <c r="DHC32" s="322"/>
      <c r="DHD32" s="546"/>
      <c r="DHE32" s="546"/>
      <c r="DHF32" s="189"/>
      <c r="DHG32" s="86"/>
      <c r="DHH32" s="322"/>
      <c r="DHI32" s="322"/>
      <c r="DHJ32" s="322"/>
      <c r="DHK32" s="322"/>
      <c r="DHL32" s="323"/>
      <c r="DHM32" s="323"/>
      <c r="DHN32" s="322"/>
      <c r="DHO32" s="546"/>
      <c r="DHP32" s="546"/>
      <c r="DHQ32" s="189"/>
      <c r="DHR32" s="86"/>
      <c r="DHS32" s="322"/>
      <c r="DHT32" s="322"/>
      <c r="DHU32" s="322"/>
      <c r="DHV32" s="322"/>
      <c r="DHW32" s="323"/>
      <c r="DHX32" s="323"/>
      <c r="DHY32" s="322"/>
      <c r="DHZ32" s="546"/>
      <c r="DIA32" s="546"/>
      <c r="DIB32" s="189"/>
      <c r="DIC32" s="86"/>
      <c r="DID32" s="322"/>
      <c r="DIE32" s="322"/>
      <c r="DIF32" s="322"/>
      <c r="DIG32" s="322"/>
      <c r="DIH32" s="323"/>
      <c r="DII32" s="323"/>
      <c r="DIJ32" s="322"/>
      <c r="DIK32" s="546"/>
      <c r="DIL32" s="546"/>
      <c r="DIM32" s="189"/>
      <c r="DIN32" s="86"/>
      <c r="DIO32" s="322"/>
      <c r="DIP32" s="322"/>
      <c r="DIQ32" s="322"/>
      <c r="DIR32" s="322"/>
      <c r="DIS32" s="323"/>
      <c r="DIT32" s="323"/>
      <c r="DIU32" s="322"/>
      <c r="DIV32" s="546"/>
      <c r="DIW32" s="546"/>
      <c r="DIX32" s="189"/>
      <c r="DIY32" s="86"/>
      <c r="DIZ32" s="322"/>
      <c r="DJA32" s="322"/>
      <c r="DJB32" s="322"/>
      <c r="DJC32" s="322"/>
      <c r="DJD32" s="323"/>
      <c r="DJE32" s="323"/>
      <c r="DJF32" s="322"/>
      <c r="DJG32" s="546"/>
      <c r="DJH32" s="546"/>
      <c r="DJI32" s="189"/>
      <c r="DJJ32" s="86"/>
      <c r="DJK32" s="322"/>
      <c r="DJL32" s="322"/>
      <c r="DJM32" s="322"/>
      <c r="DJN32" s="322"/>
      <c r="DJO32" s="323"/>
      <c r="DJP32" s="323"/>
      <c r="DJQ32" s="322"/>
      <c r="DJR32" s="546"/>
      <c r="DJS32" s="546"/>
      <c r="DJT32" s="189"/>
      <c r="DJU32" s="86"/>
      <c r="DJV32" s="322"/>
      <c r="DJW32" s="322"/>
      <c r="DJX32" s="322"/>
      <c r="DJY32" s="322"/>
      <c r="DJZ32" s="323"/>
      <c r="DKA32" s="323"/>
      <c r="DKB32" s="322"/>
      <c r="DKC32" s="546"/>
      <c r="DKD32" s="546"/>
      <c r="DKE32" s="189"/>
      <c r="DKF32" s="86"/>
      <c r="DKG32" s="322"/>
      <c r="DKH32" s="322"/>
      <c r="DKI32" s="322"/>
      <c r="DKJ32" s="322"/>
      <c r="DKK32" s="323"/>
      <c r="DKL32" s="323"/>
      <c r="DKM32" s="322"/>
      <c r="DKN32" s="546"/>
      <c r="DKO32" s="546"/>
      <c r="DKP32" s="189"/>
      <c r="DKQ32" s="86"/>
      <c r="DKR32" s="322"/>
      <c r="DKS32" s="322"/>
      <c r="DKT32" s="322"/>
      <c r="DKU32" s="322"/>
      <c r="DKV32" s="323"/>
      <c r="DKW32" s="323"/>
      <c r="DKX32" s="322"/>
      <c r="DKY32" s="546"/>
      <c r="DKZ32" s="546"/>
      <c r="DLA32" s="189"/>
      <c r="DLB32" s="86"/>
      <c r="DLC32" s="322"/>
      <c r="DLD32" s="322"/>
      <c r="DLE32" s="322"/>
      <c r="DLF32" s="322"/>
      <c r="DLG32" s="323"/>
      <c r="DLH32" s="323"/>
      <c r="DLI32" s="322"/>
      <c r="DLJ32" s="546"/>
      <c r="DLK32" s="546"/>
      <c r="DLL32" s="189"/>
      <c r="DLM32" s="86"/>
      <c r="DLN32" s="322"/>
      <c r="DLO32" s="322"/>
      <c r="DLP32" s="322"/>
      <c r="DLQ32" s="322"/>
      <c r="DLR32" s="323"/>
      <c r="DLS32" s="323"/>
      <c r="DLT32" s="322"/>
      <c r="DLU32" s="546"/>
      <c r="DLV32" s="546"/>
      <c r="DLW32" s="189"/>
      <c r="DLX32" s="86"/>
      <c r="DLY32" s="322"/>
      <c r="DLZ32" s="322"/>
      <c r="DMA32" s="322"/>
      <c r="DMB32" s="322"/>
      <c r="DMC32" s="323"/>
      <c r="DMD32" s="323"/>
      <c r="DME32" s="322"/>
      <c r="DMF32" s="546"/>
      <c r="DMG32" s="546"/>
      <c r="DMH32" s="189"/>
      <c r="DMI32" s="86"/>
      <c r="DMJ32" s="322"/>
      <c r="DMK32" s="322"/>
      <c r="DML32" s="322"/>
      <c r="DMM32" s="322"/>
      <c r="DMN32" s="323"/>
      <c r="DMO32" s="323"/>
      <c r="DMP32" s="322"/>
      <c r="DMQ32" s="546"/>
      <c r="DMR32" s="546"/>
      <c r="DMS32" s="189"/>
      <c r="DMT32" s="86"/>
      <c r="DMU32" s="322"/>
      <c r="DMV32" s="322"/>
      <c r="DMW32" s="322"/>
      <c r="DMX32" s="322"/>
      <c r="DMY32" s="323"/>
      <c r="DMZ32" s="323"/>
      <c r="DNA32" s="322"/>
      <c r="DNB32" s="546"/>
      <c r="DNC32" s="546"/>
      <c r="DND32" s="189"/>
      <c r="DNE32" s="86"/>
      <c r="DNF32" s="322"/>
      <c r="DNG32" s="322"/>
      <c r="DNH32" s="322"/>
      <c r="DNI32" s="322"/>
      <c r="DNJ32" s="323"/>
      <c r="DNK32" s="323"/>
      <c r="DNL32" s="322"/>
      <c r="DNM32" s="546"/>
      <c r="DNN32" s="546"/>
      <c r="DNO32" s="189"/>
      <c r="DNP32" s="86"/>
      <c r="DNQ32" s="322"/>
      <c r="DNR32" s="322"/>
      <c r="DNS32" s="322"/>
      <c r="DNT32" s="322"/>
      <c r="DNU32" s="323"/>
      <c r="DNV32" s="323"/>
      <c r="DNW32" s="322"/>
      <c r="DNX32" s="546"/>
      <c r="DNY32" s="546"/>
      <c r="DNZ32" s="189"/>
      <c r="DOA32" s="86"/>
      <c r="DOB32" s="322"/>
      <c r="DOC32" s="322"/>
      <c r="DOD32" s="322"/>
      <c r="DOE32" s="322"/>
      <c r="DOF32" s="323"/>
      <c r="DOG32" s="323"/>
      <c r="DOH32" s="322"/>
      <c r="DOI32" s="546"/>
      <c r="DOJ32" s="546"/>
      <c r="DOK32" s="189"/>
      <c r="DOL32" s="86"/>
      <c r="DOM32" s="322"/>
      <c r="DON32" s="322"/>
      <c r="DOO32" s="322"/>
      <c r="DOP32" s="322"/>
      <c r="DOQ32" s="323"/>
      <c r="DOR32" s="323"/>
      <c r="DOS32" s="322"/>
      <c r="DOT32" s="546"/>
      <c r="DOU32" s="546"/>
      <c r="DOV32" s="189"/>
      <c r="DOW32" s="86"/>
      <c r="DOX32" s="322"/>
      <c r="DOY32" s="322"/>
      <c r="DOZ32" s="322"/>
      <c r="DPA32" s="322"/>
      <c r="DPB32" s="323"/>
      <c r="DPC32" s="323"/>
      <c r="DPD32" s="322"/>
      <c r="DPE32" s="546"/>
      <c r="DPF32" s="546"/>
      <c r="DPG32" s="189"/>
      <c r="DPH32" s="86"/>
      <c r="DPI32" s="322"/>
      <c r="DPJ32" s="322"/>
      <c r="DPK32" s="322"/>
      <c r="DPL32" s="322"/>
      <c r="DPM32" s="323"/>
      <c r="DPN32" s="323"/>
      <c r="DPO32" s="322"/>
      <c r="DPP32" s="546"/>
      <c r="DPQ32" s="546"/>
      <c r="DPR32" s="189"/>
      <c r="DPS32" s="86"/>
      <c r="DPT32" s="322"/>
      <c r="DPU32" s="322"/>
      <c r="DPV32" s="322"/>
      <c r="DPW32" s="322"/>
      <c r="DPX32" s="323"/>
      <c r="DPY32" s="323"/>
      <c r="DPZ32" s="322"/>
      <c r="DQA32" s="546"/>
      <c r="DQB32" s="546"/>
      <c r="DQC32" s="189"/>
      <c r="DQD32" s="86"/>
      <c r="DQE32" s="322"/>
      <c r="DQF32" s="322"/>
      <c r="DQG32" s="322"/>
      <c r="DQH32" s="322"/>
      <c r="DQI32" s="323"/>
      <c r="DQJ32" s="323"/>
      <c r="DQK32" s="322"/>
      <c r="DQL32" s="546"/>
      <c r="DQM32" s="546"/>
      <c r="DQN32" s="189"/>
      <c r="DQO32" s="86"/>
      <c r="DQP32" s="322"/>
      <c r="DQQ32" s="322"/>
      <c r="DQR32" s="322"/>
      <c r="DQS32" s="322"/>
      <c r="DQT32" s="323"/>
      <c r="DQU32" s="323"/>
      <c r="DQV32" s="322"/>
      <c r="DQW32" s="546"/>
      <c r="DQX32" s="546"/>
      <c r="DQY32" s="189"/>
      <c r="DQZ32" s="86"/>
      <c r="DRA32" s="322"/>
      <c r="DRB32" s="322"/>
      <c r="DRC32" s="322"/>
      <c r="DRD32" s="322"/>
      <c r="DRE32" s="323"/>
      <c r="DRF32" s="323"/>
      <c r="DRG32" s="322"/>
      <c r="DRH32" s="546"/>
      <c r="DRI32" s="546"/>
      <c r="DRJ32" s="189"/>
      <c r="DRK32" s="86"/>
      <c r="DRL32" s="322"/>
      <c r="DRM32" s="322"/>
      <c r="DRN32" s="322"/>
      <c r="DRO32" s="322"/>
      <c r="DRP32" s="323"/>
      <c r="DRQ32" s="323"/>
      <c r="DRR32" s="322"/>
      <c r="DRS32" s="546"/>
      <c r="DRT32" s="546"/>
      <c r="DRU32" s="189"/>
      <c r="DRV32" s="86"/>
      <c r="DRW32" s="322"/>
      <c r="DRX32" s="322"/>
      <c r="DRY32" s="322"/>
      <c r="DRZ32" s="322"/>
      <c r="DSA32" s="323"/>
      <c r="DSB32" s="323"/>
      <c r="DSC32" s="322"/>
      <c r="DSD32" s="546"/>
      <c r="DSE32" s="546"/>
      <c r="DSF32" s="189"/>
      <c r="DSG32" s="86"/>
      <c r="DSH32" s="322"/>
      <c r="DSI32" s="322"/>
      <c r="DSJ32" s="322"/>
      <c r="DSK32" s="322"/>
      <c r="DSL32" s="323"/>
      <c r="DSM32" s="323"/>
      <c r="DSN32" s="322"/>
      <c r="DSO32" s="546"/>
      <c r="DSP32" s="546"/>
      <c r="DSQ32" s="189"/>
      <c r="DSR32" s="86"/>
      <c r="DSS32" s="322"/>
      <c r="DST32" s="322"/>
      <c r="DSU32" s="322"/>
      <c r="DSV32" s="322"/>
      <c r="DSW32" s="323"/>
      <c r="DSX32" s="323"/>
      <c r="DSY32" s="322"/>
      <c r="DSZ32" s="546"/>
      <c r="DTA32" s="546"/>
      <c r="DTB32" s="189"/>
      <c r="DTC32" s="86"/>
      <c r="DTD32" s="322"/>
      <c r="DTE32" s="322"/>
      <c r="DTF32" s="322"/>
      <c r="DTG32" s="322"/>
      <c r="DTH32" s="323"/>
      <c r="DTI32" s="323"/>
      <c r="DTJ32" s="322"/>
      <c r="DTK32" s="546"/>
      <c r="DTL32" s="546"/>
      <c r="DTM32" s="189"/>
      <c r="DTN32" s="86"/>
      <c r="DTO32" s="322"/>
      <c r="DTP32" s="322"/>
      <c r="DTQ32" s="322"/>
      <c r="DTR32" s="322"/>
      <c r="DTS32" s="323"/>
      <c r="DTT32" s="323"/>
      <c r="DTU32" s="322"/>
      <c r="DTV32" s="546"/>
      <c r="DTW32" s="546"/>
      <c r="DTX32" s="189"/>
      <c r="DTY32" s="86"/>
      <c r="DTZ32" s="322"/>
      <c r="DUA32" s="322"/>
      <c r="DUB32" s="322"/>
      <c r="DUC32" s="322"/>
      <c r="DUD32" s="323"/>
      <c r="DUE32" s="323"/>
      <c r="DUF32" s="322"/>
      <c r="DUG32" s="546"/>
      <c r="DUH32" s="546"/>
      <c r="DUI32" s="189"/>
      <c r="DUJ32" s="86"/>
      <c r="DUK32" s="322"/>
      <c r="DUL32" s="322"/>
      <c r="DUM32" s="322"/>
      <c r="DUN32" s="322"/>
      <c r="DUO32" s="323"/>
      <c r="DUP32" s="323"/>
      <c r="DUQ32" s="322"/>
      <c r="DUR32" s="546"/>
      <c r="DUS32" s="546"/>
      <c r="DUT32" s="189"/>
      <c r="DUU32" s="86"/>
      <c r="DUV32" s="322"/>
      <c r="DUW32" s="322"/>
      <c r="DUX32" s="322"/>
      <c r="DUY32" s="322"/>
      <c r="DUZ32" s="323"/>
      <c r="DVA32" s="323"/>
      <c r="DVB32" s="322"/>
      <c r="DVC32" s="546"/>
      <c r="DVD32" s="546"/>
      <c r="DVE32" s="189"/>
      <c r="DVF32" s="86"/>
      <c r="DVG32" s="322"/>
      <c r="DVH32" s="322"/>
      <c r="DVI32" s="322"/>
      <c r="DVJ32" s="322"/>
      <c r="DVK32" s="323"/>
      <c r="DVL32" s="323"/>
      <c r="DVM32" s="322"/>
      <c r="DVN32" s="546"/>
      <c r="DVO32" s="546"/>
      <c r="DVP32" s="189"/>
      <c r="DVQ32" s="86"/>
      <c r="DVR32" s="322"/>
      <c r="DVS32" s="322"/>
      <c r="DVT32" s="322"/>
      <c r="DVU32" s="322"/>
      <c r="DVV32" s="323"/>
      <c r="DVW32" s="323"/>
      <c r="DVX32" s="322"/>
      <c r="DVY32" s="546"/>
      <c r="DVZ32" s="546"/>
      <c r="DWA32" s="189"/>
      <c r="DWB32" s="86"/>
      <c r="DWC32" s="322"/>
      <c r="DWD32" s="322"/>
      <c r="DWE32" s="322"/>
      <c r="DWF32" s="322"/>
      <c r="DWG32" s="323"/>
      <c r="DWH32" s="323"/>
      <c r="DWI32" s="322"/>
      <c r="DWJ32" s="546"/>
      <c r="DWK32" s="546"/>
      <c r="DWL32" s="189"/>
      <c r="DWM32" s="86"/>
      <c r="DWN32" s="322"/>
      <c r="DWO32" s="322"/>
      <c r="DWP32" s="322"/>
      <c r="DWQ32" s="322"/>
      <c r="DWR32" s="323"/>
      <c r="DWS32" s="323"/>
      <c r="DWT32" s="322"/>
      <c r="DWU32" s="546"/>
      <c r="DWV32" s="546"/>
      <c r="DWW32" s="189"/>
      <c r="DWX32" s="86"/>
      <c r="DWY32" s="322"/>
      <c r="DWZ32" s="322"/>
      <c r="DXA32" s="322"/>
      <c r="DXB32" s="322"/>
      <c r="DXC32" s="323"/>
      <c r="DXD32" s="323"/>
      <c r="DXE32" s="322"/>
      <c r="DXF32" s="546"/>
      <c r="DXG32" s="546"/>
      <c r="DXH32" s="189"/>
      <c r="DXI32" s="86"/>
      <c r="DXJ32" s="322"/>
      <c r="DXK32" s="322"/>
      <c r="DXL32" s="322"/>
      <c r="DXM32" s="322"/>
      <c r="DXN32" s="323"/>
      <c r="DXO32" s="323"/>
      <c r="DXP32" s="322"/>
      <c r="DXQ32" s="546"/>
      <c r="DXR32" s="546"/>
      <c r="DXS32" s="189"/>
      <c r="DXT32" s="86"/>
      <c r="DXU32" s="322"/>
      <c r="DXV32" s="322"/>
      <c r="DXW32" s="322"/>
      <c r="DXX32" s="322"/>
      <c r="DXY32" s="323"/>
      <c r="DXZ32" s="323"/>
      <c r="DYA32" s="322"/>
      <c r="DYB32" s="546"/>
      <c r="DYC32" s="546"/>
      <c r="DYD32" s="189"/>
      <c r="DYE32" s="86"/>
      <c r="DYF32" s="322"/>
      <c r="DYG32" s="322"/>
      <c r="DYH32" s="322"/>
      <c r="DYI32" s="322"/>
      <c r="DYJ32" s="323"/>
      <c r="DYK32" s="323"/>
      <c r="DYL32" s="322"/>
      <c r="DYM32" s="546"/>
      <c r="DYN32" s="546"/>
      <c r="DYO32" s="189"/>
      <c r="DYP32" s="86"/>
      <c r="DYQ32" s="322"/>
      <c r="DYR32" s="322"/>
      <c r="DYS32" s="322"/>
      <c r="DYT32" s="322"/>
      <c r="DYU32" s="323"/>
      <c r="DYV32" s="323"/>
      <c r="DYW32" s="322"/>
      <c r="DYX32" s="546"/>
      <c r="DYY32" s="546"/>
      <c r="DYZ32" s="189"/>
      <c r="DZA32" s="86"/>
      <c r="DZB32" s="322"/>
      <c r="DZC32" s="322"/>
      <c r="DZD32" s="322"/>
      <c r="DZE32" s="322"/>
      <c r="DZF32" s="323"/>
      <c r="DZG32" s="323"/>
      <c r="DZH32" s="322"/>
      <c r="DZI32" s="546"/>
      <c r="DZJ32" s="546"/>
      <c r="DZK32" s="189"/>
      <c r="DZL32" s="86"/>
      <c r="DZM32" s="322"/>
      <c r="DZN32" s="322"/>
      <c r="DZO32" s="322"/>
      <c r="DZP32" s="322"/>
      <c r="DZQ32" s="323"/>
      <c r="DZR32" s="323"/>
      <c r="DZS32" s="322"/>
      <c r="DZT32" s="546"/>
      <c r="DZU32" s="546"/>
      <c r="DZV32" s="189"/>
      <c r="DZW32" s="86"/>
      <c r="DZX32" s="322"/>
      <c r="DZY32" s="322"/>
      <c r="DZZ32" s="322"/>
      <c r="EAA32" s="322"/>
      <c r="EAB32" s="323"/>
      <c r="EAC32" s="323"/>
      <c r="EAD32" s="322"/>
      <c r="EAE32" s="546"/>
      <c r="EAF32" s="546"/>
      <c r="EAG32" s="189"/>
      <c r="EAH32" s="86"/>
      <c r="EAI32" s="322"/>
      <c r="EAJ32" s="322"/>
      <c r="EAK32" s="322"/>
      <c r="EAL32" s="322"/>
      <c r="EAM32" s="323"/>
      <c r="EAN32" s="323"/>
      <c r="EAO32" s="322"/>
      <c r="EAP32" s="546"/>
      <c r="EAQ32" s="546"/>
      <c r="EAR32" s="189"/>
      <c r="EAS32" s="86"/>
      <c r="EAT32" s="322"/>
      <c r="EAU32" s="322"/>
      <c r="EAV32" s="322"/>
      <c r="EAW32" s="322"/>
      <c r="EAX32" s="323"/>
      <c r="EAY32" s="323"/>
      <c r="EAZ32" s="322"/>
      <c r="EBA32" s="546"/>
      <c r="EBB32" s="546"/>
      <c r="EBC32" s="189"/>
      <c r="EBD32" s="86"/>
      <c r="EBE32" s="322"/>
      <c r="EBF32" s="322"/>
      <c r="EBG32" s="322"/>
      <c r="EBH32" s="322"/>
      <c r="EBI32" s="323"/>
      <c r="EBJ32" s="323"/>
      <c r="EBK32" s="322"/>
      <c r="EBL32" s="546"/>
      <c r="EBM32" s="546"/>
      <c r="EBN32" s="189"/>
      <c r="EBO32" s="86"/>
      <c r="EBP32" s="322"/>
      <c r="EBQ32" s="322"/>
      <c r="EBR32" s="322"/>
      <c r="EBS32" s="322"/>
      <c r="EBT32" s="323"/>
      <c r="EBU32" s="323"/>
      <c r="EBV32" s="322"/>
      <c r="EBW32" s="546"/>
      <c r="EBX32" s="546"/>
      <c r="EBY32" s="189"/>
      <c r="EBZ32" s="86"/>
      <c r="ECA32" s="322"/>
      <c r="ECB32" s="322"/>
      <c r="ECC32" s="322"/>
      <c r="ECD32" s="322"/>
      <c r="ECE32" s="323"/>
      <c r="ECF32" s="323"/>
      <c r="ECG32" s="322"/>
      <c r="ECH32" s="546"/>
      <c r="ECI32" s="546"/>
      <c r="ECJ32" s="189"/>
      <c r="ECK32" s="86"/>
      <c r="ECL32" s="322"/>
      <c r="ECM32" s="322"/>
      <c r="ECN32" s="322"/>
      <c r="ECO32" s="322"/>
      <c r="ECP32" s="323"/>
      <c r="ECQ32" s="323"/>
      <c r="ECR32" s="322"/>
      <c r="ECS32" s="546"/>
      <c r="ECT32" s="546"/>
      <c r="ECU32" s="189"/>
      <c r="ECV32" s="86"/>
      <c r="ECW32" s="322"/>
      <c r="ECX32" s="322"/>
      <c r="ECY32" s="322"/>
      <c r="ECZ32" s="322"/>
      <c r="EDA32" s="323"/>
      <c r="EDB32" s="323"/>
      <c r="EDC32" s="322"/>
      <c r="EDD32" s="546"/>
      <c r="EDE32" s="546"/>
      <c r="EDF32" s="189"/>
      <c r="EDG32" s="86"/>
      <c r="EDH32" s="322"/>
      <c r="EDI32" s="322"/>
      <c r="EDJ32" s="322"/>
      <c r="EDK32" s="322"/>
      <c r="EDL32" s="323"/>
      <c r="EDM32" s="323"/>
      <c r="EDN32" s="322"/>
      <c r="EDO32" s="546"/>
      <c r="EDP32" s="546"/>
      <c r="EDQ32" s="189"/>
      <c r="EDR32" s="86"/>
      <c r="EDS32" s="322"/>
      <c r="EDT32" s="322"/>
      <c r="EDU32" s="322"/>
      <c r="EDV32" s="322"/>
      <c r="EDW32" s="323"/>
      <c r="EDX32" s="323"/>
      <c r="EDY32" s="322"/>
      <c r="EDZ32" s="546"/>
      <c r="EEA32" s="546"/>
      <c r="EEB32" s="189"/>
      <c r="EEC32" s="86"/>
      <c r="EED32" s="322"/>
      <c r="EEE32" s="322"/>
      <c r="EEF32" s="322"/>
      <c r="EEG32" s="322"/>
      <c r="EEH32" s="323"/>
      <c r="EEI32" s="323"/>
      <c r="EEJ32" s="322"/>
      <c r="EEK32" s="546"/>
      <c r="EEL32" s="546"/>
      <c r="EEM32" s="189"/>
      <c r="EEN32" s="86"/>
      <c r="EEO32" s="322"/>
      <c r="EEP32" s="322"/>
      <c r="EEQ32" s="322"/>
      <c r="EER32" s="322"/>
      <c r="EES32" s="323"/>
      <c r="EET32" s="323"/>
      <c r="EEU32" s="322"/>
      <c r="EEV32" s="546"/>
      <c r="EEW32" s="546"/>
      <c r="EEX32" s="189"/>
      <c r="EEY32" s="86"/>
      <c r="EEZ32" s="322"/>
      <c r="EFA32" s="322"/>
      <c r="EFB32" s="322"/>
      <c r="EFC32" s="322"/>
      <c r="EFD32" s="323"/>
      <c r="EFE32" s="323"/>
      <c r="EFF32" s="322"/>
      <c r="EFG32" s="546"/>
      <c r="EFH32" s="546"/>
      <c r="EFI32" s="189"/>
      <c r="EFJ32" s="86"/>
      <c r="EFK32" s="322"/>
      <c r="EFL32" s="322"/>
      <c r="EFM32" s="322"/>
      <c r="EFN32" s="322"/>
      <c r="EFO32" s="323"/>
      <c r="EFP32" s="323"/>
      <c r="EFQ32" s="322"/>
      <c r="EFR32" s="546"/>
      <c r="EFS32" s="546"/>
      <c r="EFT32" s="189"/>
      <c r="EFU32" s="86"/>
      <c r="EFV32" s="322"/>
      <c r="EFW32" s="322"/>
      <c r="EFX32" s="322"/>
      <c r="EFY32" s="322"/>
      <c r="EFZ32" s="323"/>
      <c r="EGA32" s="323"/>
      <c r="EGB32" s="322"/>
      <c r="EGC32" s="546"/>
      <c r="EGD32" s="546"/>
      <c r="EGE32" s="189"/>
      <c r="EGF32" s="86"/>
      <c r="EGG32" s="322"/>
      <c r="EGH32" s="322"/>
      <c r="EGI32" s="322"/>
      <c r="EGJ32" s="322"/>
      <c r="EGK32" s="323"/>
      <c r="EGL32" s="323"/>
      <c r="EGM32" s="322"/>
      <c r="EGN32" s="546"/>
      <c r="EGO32" s="546"/>
      <c r="EGP32" s="189"/>
      <c r="EGQ32" s="86"/>
      <c r="EGR32" s="322"/>
      <c r="EGS32" s="322"/>
      <c r="EGT32" s="322"/>
      <c r="EGU32" s="322"/>
      <c r="EGV32" s="323"/>
      <c r="EGW32" s="323"/>
      <c r="EGX32" s="322"/>
      <c r="EGY32" s="546"/>
      <c r="EGZ32" s="546"/>
      <c r="EHA32" s="189"/>
      <c r="EHB32" s="86"/>
      <c r="EHC32" s="322"/>
      <c r="EHD32" s="322"/>
      <c r="EHE32" s="322"/>
      <c r="EHF32" s="322"/>
      <c r="EHG32" s="323"/>
      <c r="EHH32" s="323"/>
      <c r="EHI32" s="322"/>
      <c r="EHJ32" s="546"/>
      <c r="EHK32" s="546"/>
      <c r="EHL32" s="189"/>
      <c r="EHM32" s="86"/>
      <c r="EHN32" s="322"/>
      <c r="EHO32" s="322"/>
      <c r="EHP32" s="322"/>
      <c r="EHQ32" s="322"/>
      <c r="EHR32" s="323"/>
      <c r="EHS32" s="323"/>
      <c r="EHT32" s="322"/>
      <c r="EHU32" s="546"/>
      <c r="EHV32" s="546"/>
      <c r="EHW32" s="189"/>
      <c r="EHX32" s="86"/>
      <c r="EHY32" s="322"/>
      <c r="EHZ32" s="322"/>
      <c r="EIA32" s="322"/>
      <c r="EIB32" s="322"/>
      <c r="EIC32" s="323"/>
      <c r="EID32" s="323"/>
      <c r="EIE32" s="322"/>
      <c r="EIF32" s="546"/>
      <c r="EIG32" s="546"/>
      <c r="EIH32" s="189"/>
      <c r="EII32" s="86"/>
      <c r="EIJ32" s="322"/>
      <c r="EIK32" s="322"/>
      <c r="EIL32" s="322"/>
      <c r="EIM32" s="322"/>
      <c r="EIN32" s="323"/>
      <c r="EIO32" s="323"/>
      <c r="EIP32" s="322"/>
      <c r="EIQ32" s="546"/>
      <c r="EIR32" s="546"/>
      <c r="EIS32" s="189"/>
      <c r="EIT32" s="86"/>
      <c r="EIU32" s="322"/>
      <c r="EIV32" s="322"/>
      <c r="EIW32" s="322"/>
      <c r="EIX32" s="322"/>
      <c r="EIY32" s="323"/>
      <c r="EIZ32" s="323"/>
      <c r="EJA32" s="322"/>
      <c r="EJB32" s="546"/>
      <c r="EJC32" s="546"/>
      <c r="EJD32" s="189"/>
      <c r="EJE32" s="86"/>
      <c r="EJF32" s="322"/>
      <c r="EJG32" s="322"/>
      <c r="EJH32" s="322"/>
      <c r="EJI32" s="322"/>
      <c r="EJJ32" s="323"/>
      <c r="EJK32" s="323"/>
      <c r="EJL32" s="322"/>
      <c r="EJM32" s="546"/>
      <c r="EJN32" s="546"/>
      <c r="EJO32" s="189"/>
      <c r="EJP32" s="86"/>
      <c r="EJQ32" s="322"/>
      <c r="EJR32" s="322"/>
      <c r="EJS32" s="322"/>
      <c r="EJT32" s="322"/>
      <c r="EJU32" s="323"/>
      <c r="EJV32" s="323"/>
      <c r="EJW32" s="322"/>
      <c r="EJX32" s="546"/>
      <c r="EJY32" s="546"/>
      <c r="EJZ32" s="189"/>
      <c r="EKA32" s="86"/>
      <c r="EKB32" s="322"/>
      <c r="EKC32" s="322"/>
      <c r="EKD32" s="322"/>
      <c r="EKE32" s="322"/>
      <c r="EKF32" s="323"/>
      <c r="EKG32" s="323"/>
      <c r="EKH32" s="322"/>
      <c r="EKI32" s="546"/>
      <c r="EKJ32" s="546"/>
      <c r="EKK32" s="189"/>
      <c r="EKL32" s="86"/>
      <c r="EKM32" s="322"/>
      <c r="EKN32" s="322"/>
      <c r="EKO32" s="322"/>
      <c r="EKP32" s="322"/>
      <c r="EKQ32" s="323"/>
      <c r="EKR32" s="323"/>
      <c r="EKS32" s="322"/>
      <c r="EKT32" s="546"/>
      <c r="EKU32" s="546"/>
      <c r="EKV32" s="189"/>
      <c r="EKW32" s="86"/>
      <c r="EKX32" s="322"/>
      <c r="EKY32" s="322"/>
      <c r="EKZ32" s="322"/>
      <c r="ELA32" s="322"/>
      <c r="ELB32" s="323"/>
      <c r="ELC32" s="323"/>
      <c r="ELD32" s="322"/>
      <c r="ELE32" s="546"/>
      <c r="ELF32" s="546"/>
      <c r="ELG32" s="189"/>
      <c r="ELH32" s="86"/>
      <c r="ELI32" s="322"/>
      <c r="ELJ32" s="322"/>
      <c r="ELK32" s="322"/>
      <c r="ELL32" s="322"/>
      <c r="ELM32" s="323"/>
      <c r="ELN32" s="323"/>
      <c r="ELO32" s="322"/>
      <c r="ELP32" s="546"/>
      <c r="ELQ32" s="546"/>
      <c r="ELR32" s="189"/>
      <c r="ELS32" s="86"/>
      <c r="ELT32" s="322"/>
      <c r="ELU32" s="322"/>
      <c r="ELV32" s="322"/>
      <c r="ELW32" s="322"/>
      <c r="ELX32" s="323"/>
      <c r="ELY32" s="323"/>
      <c r="ELZ32" s="322"/>
      <c r="EMA32" s="546"/>
      <c r="EMB32" s="546"/>
      <c r="EMC32" s="189"/>
      <c r="EMD32" s="86"/>
      <c r="EME32" s="322"/>
      <c r="EMF32" s="322"/>
      <c r="EMG32" s="322"/>
      <c r="EMH32" s="322"/>
      <c r="EMI32" s="323"/>
      <c r="EMJ32" s="323"/>
      <c r="EMK32" s="322"/>
      <c r="EML32" s="546"/>
      <c r="EMM32" s="546"/>
      <c r="EMN32" s="189"/>
      <c r="EMO32" s="86"/>
      <c r="EMP32" s="322"/>
      <c r="EMQ32" s="322"/>
      <c r="EMR32" s="322"/>
      <c r="EMS32" s="322"/>
      <c r="EMT32" s="323"/>
      <c r="EMU32" s="323"/>
      <c r="EMV32" s="322"/>
      <c r="EMW32" s="546"/>
      <c r="EMX32" s="546"/>
      <c r="EMY32" s="189"/>
      <c r="EMZ32" s="86"/>
      <c r="ENA32" s="322"/>
      <c r="ENB32" s="322"/>
      <c r="ENC32" s="322"/>
      <c r="END32" s="322"/>
      <c r="ENE32" s="323"/>
      <c r="ENF32" s="323"/>
      <c r="ENG32" s="322"/>
      <c r="ENH32" s="546"/>
      <c r="ENI32" s="546"/>
      <c r="ENJ32" s="189"/>
      <c r="ENK32" s="86"/>
      <c r="ENL32" s="322"/>
      <c r="ENM32" s="322"/>
      <c r="ENN32" s="322"/>
      <c r="ENO32" s="322"/>
      <c r="ENP32" s="323"/>
      <c r="ENQ32" s="323"/>
      <c r="ENR32" s="322"/>
      <c r="ENS32" s="546"/>
      <c r="ENT32" s="546"/>
      <c r="ENU32" s="189"/>
      <c r="ENV32" s="86"/>
      <c r="ENW32" s="322"/>
      <c r="ENX32" s="322"/>
      <c r="ENY32" s="322"/>
      <c r="ENZ32" s="322"/>
      <c r="EOA32" s="323"/>
      <c r="EOB32" s="323"/>
      <c r="EOC32" s="322"/>
      <c r="EOD32" s="546"/>
      <c r="EOE32" s="546"/>
      <c r="EOF32" s="189"/>
      <c r="EOG32" s="86"/>
      <c r="EOH32" s="322"/>
      <c r="EOI32" s="322"/>
      <c r="EOJ32" s="322"/>
      <c r="EOK32" s="322"/>
      <c r="EOL32" s="323"/>
      <c r="EOM32" s="323"/>
      <c r="EON32" s="322"/>
      <c r="EOO32" s="546"/>
      <c r="EOP32" s="546"/>
      <c r="EOQ32" s="189"/>
      <c r="EOR32" s="86"/>
      <c r="EOS32" s="322"/>
      <c r="EOT32" s="322"/>
      <c r="EOU32" s="322"/>
      <c r="EOV32" s="322"/>
      <c r="EOW32" s="323"/>
      <c r="EOX32" s="323"/>
      <c r="EOY32" s="322"/>
      <c r="EOZ32" s="546"/>
      <c r="EPA32" s="546"/>
      <c r="EPB32" s="189"/>
      <c r="EPC32" s="86"/>
      <c r="EPD32" s="322"/>
      <c r="EPE32" s="322"/>
      <c r="EPF32" s="322"/>
      <c r="EPG32" s="322"/>
      <c r="EPH32" s="323"/>
      <c r="EPI32" s="323"/>
      <c r="EPJ32" s="322"/>
      <c r="EPK32" s="546"/>
      <c r="EPL32" s="546"/>
      <c r="EPM32" s="189"/>
      <c r="EPN32" s="86"/>
      <c r="EPO32" s="322"/>
      <c r="EPP32" s="322"/>
      <c r="EPQ32" s="322"/>
      <c r="EPR32" s="322"/>
      <c r="EPS32" s="323"/>
      <c r="EPT32" s="323"/>
      <c r="EPU32" s="322"/>
      <c r="EPV32" s="546"/>
      <c r="EPW32" s="546"/>
      <c r="EPX32" s="189"/>
      <c r="EPY32" s="86"/>
      <c r="EPZ32" s="322"/>
      <c r="EQA32" s="322"/>
      <c r="EQB32" s="322"/>
      <c r="EQC32" s="322"/>
      <c r="EQD32" s="323"/>
      <c r="EQE32" s="323"/>
      <c r="EQF32" s="322"/>
      <c r="EQG32" s="546"/>
      <c r="EQH32" s="546"/>
      <c r="EQI32" s="189"/>
      <c r="EQJ32" s="86"/>
      <c r="EQK32" s="322"/>
      <c r="EQL32" s="322"/>
      <c r="EQM32" s="322"/>
      <c r="EQN32" s="322"/>
      <c r="EQO32" s="323"/>
      <c r="EQP32" s="323"/>
      <c r="EQQ32" s="322"/>
      <c r="EQR32" s="546"/>
      <c r="EQS32" s="546"/>
      <c r="EQT32" s="189"/>
      <c r="EQU32" s="86"/>
      <c r="EQV32" s="322"/>
      <c r="EQW32" s="322"/>
      <c r="EQX32" s="322"/>
      <c r="EQY32" s="322"/>
      <c r="EQZ32" s="323"/>
      <c r="ERA32" s="323"/>
      <c r="ERB32" s="322"/>
      <c r="ERC32" s="546"/>
      <c r="ERD32" s="546"/>
      <c r="ERE32" s="189"/>
      <c r="ERF32" s="86"/>
      <c r="ERG32" s="322"/>
      <c r="ERH32" s="322"/>
      <c r="ERI32" s="322"/>
      <c r="ERJ32" s="322"/>
      <c r="ERK32" s="323"/>
      <c r="ERL32" s="323"/>
      <c r="ERM32" s="322"/>
      <c r="ERN32" s="546"/>
      <c r="ERO32" s="546"/>
      <c r="ERP32" s="189"/>
      <c r="ERQ32" s="86"/>
      <c r="ERR32" s="322"/>
      <c r="ERS32" s="322"/>
      <c r="ERT32" s="322"/>
      <c r="ERU32" s="322"/>
      <c r="ERV32" s="323"/>
      <c r="ERW32" s="323"/>
      <c r="ERX32" s="322"/>
      <c r="ERY32" s="546"/>
      <c r="ERZ32" s="546"/>
      <c r="ESA32" s="189"/>
      <c r="ESB32" s="86"/>
      <c r="ESC32" s="322"/>
      <c r="ESD32" s="322"/>
      <c r="ESE32" s="322"/>
      <c r="ESF32" s="322"/>
      <c r="ESG32" s="323"/>
      <c r="ESH32" s="323"/>
      <c r="ESI32" s="322"/>
      <c r="ESJ32" s="546"/>
      <c r="ESK32" s="546"/>
      <c r="ESL32" s="189"/>
      <c r="ESM32" s="86"/>
      <c r="ESN32" s="322"/>
      <c r="ESO32" s="322"/>
      <c r="ESP32" s="322"/>
      <c r="ESQ32" s="322"/>
      <c r="ESR32" s="323"/>
      <c r="ESS32" s="323"/>
      <c r="EST32" s="322"/>
      <c r="ESU32" s="546"/>
      <c r="ESV32" s="546"/>
      <c r="ESW32" s="189"/>
      <c r="ESX32" s="86"/>
      <c r="ESY32" s="322"/>
      <c r="ESZ32" s="322"/>
      <c r="ETA32" s="322"/>
      <c r="ETB32" s="322"/>
      <c r="ETC32" s="323"/>
      <c r="ETD32" s="323"/>
      <c r="ETE32" s="322"/>
      <c r="ETF32" s="546"/>
      <c r="ETG32" s="546"/>
      <c r="ETH32" s="189"/>
      <c r="ETI32" s="86"/>
      <c r="ETJ32" s="322"/>
      <c r="ETK32" s="322"/>
      <c r="ETL32" s="322"/>
      <c r="ETM32" s="322"/>
      <c r="ETN32" s="323"/>
      <c r="ETO32" s="323"/>
      <c r="ETP32" s="322"/>
      <c r="ETQ32" s="546"/>
      <c r="ETR32" s="546"/>
      <c r="ETS32" s="189"/>
      <c r="ETT32" s="86"/>
      <c r="ETU32" s="322"/>
      <c r="ETV32" s="322"/>
      <c r="ETW32" s="322"/>
      <c r="ETX32" s="322"/>
      <c r="ETY32" s="323"/>
      <c r="ETZ32" s="323"/>
      <c r="EUA32" s="322"/>
      <c r="EUB32" s="546"/>
      <c r="EUC32" s="546"/>
      <c r="EUD32" s="189"/>
      <c r="EUE32" s="86"/>
      <c r="EUF32" s="322"/>
      <c r="EUG32" s="322"/>
      <c r="EUH32" s="322"/>
      <c r="EUI32" s="322"/>
      <c r="EUJ32" s="323"/>
      <c r="EUK32" s="323"/>
      <c r="EUL32" s="322"/>
      <c r="EUM32" s="546"/>
      <c r="EUN32" s="546"/>
      <c r="EUO32" s="189"/>
      <c r="EUP32" s="86"/>
      <c r="EUQ32" s="322"/>
      <c r="EUR32" s="322"/>
      <c r="EUS32" s="322"/>
      <c r="EUT32" s="322"/>
      <c r="EUU32" s="323"/>
      <c r="EUV32" s="323"/>
      <c r="EUW32" s="322"/>
      <c r="EUX32" s="546"/>
      <c r="EUY32" s="546"/>
      <c r="EUZ32" s="189"/>
      <c r="EVA32" s="86"/>
      <c r="EVB32" s="322"/>
      <c r="EVC32" s="322"/>
      <c r="EVD32" s="322"/>
      <c r="EVE32" s="322"/>
      <c r="EVF32" s="323"/>
      <c r="EVG32" s="323"/>
      <c r="EVH32" s="322"/>
      <c r="EVI32" s="546"/>
      <c r="EVJ32" s="546"/>
      <c r="EVK32" s="189"/>
      <c r="EVL32" s="86"/>
      <c r="EVM32" s="322"/>
      <c r="EVN32" s="322"/>
      <c r="EVO32" s="322"/>
      <c r="EVP32" s="322"/>
      <c r="EVQ32" s="323"/>
      <c r="EVR32" s="323"/>
      <c r="EVS32" s="322"/>
      <c r="EVT32" s="546"/>
      <c r="EVU32" s="546"/>
      <c r="EVV32" s="189"/>
      <c r="EVW32" s="86"/>
      <c r="EVX32" s="322"/>
      <c r="EVY32" s="322"/>
      <c r="EVZ32" s="322"/>
      <c r="EWA32" s="322"/>
      <c r="EWB32" s="323"/>
      <c r="EWC32" s="323"/>
      <c r="EWD32" s="322"/>
      <c r="EWE32" s="546"/>
      <c r="EWF32" s="546"/>
      <c r="EWG32" s="189"/>
      <c r="EWH32" s="86"/>
      <c r="EWI32" s="322"/>
      <c r="EWJ32" s="322"/>
      <c r="EWK32" s="322"/>
      <c r="EWL32" s="322"/>
      <c r="EWM32" s="323"/>
      <c r="EWN32" s="323"/>
      <c r="EWO32" s="322"/>
      <c r="EWP32" s="546"/>
      <c r="EWQ32" s="546"/>
      <c r="EWR32" s="189"/>
      <c r="EWS32" s="86"/>
      <c r="EWT32" s="322"/>
      <c r="EWU32" s="322"/>
      <c r="EWV32" s="322"/>
      <c r="EWW32" s="322"/>
      <c r="EWX32" s="323"/>
      <c r="EWY32" s="323"/>
      <c r="EWZ32" s="322"/>
      <c r="EXA32" s="546"/>
      <c r="EXB32" s="546"/>
      <c r="EXC32" s="189"/>
      <c r="EXD32" s="86"/>
      <c r="EXE32" s="322"/>
      <c r="EXF32" s="322"/>
      <c r="EXG32" s="322"/>
      <c r="EXH32" s="322"/>
      <c r="EXI32" s="323"/>
      <c r="EXJ32" s="323"/>
      <c r="EXK32" s="322"/>
      <c r="EXL32" s="546"/>
      <c r="EXM32" s="546"/>
      <c r="EXN32" s="189"/>
      <c r="EXO32" s="86"/>
      <c r="EXP32" s="322"/>
      <c r="EXQ32" s="322"/>
      <c r="EXR32" s="322"/>
      <c r="EXS32" s="322"/>
      <c r="EXT32" s="323"/>
      <c r="EXU32" s="323"/>
      <c r="EXV32" s="322"/>
      <c r="EXW32" s="546"/>
      <c r="EXX32" s="546"/>
      <c r="EXY32" s="189"/>
      <c r="EXZ32" s="86"/>
      <c r="EYA32" s="322"/>
      <c r="EYB32" s="322"/>
      <c r="EYC32" s="322"/>
      <c r="EYD32" s="322"/>
      <c r="EYE32" s="323"/>
      <c r="EYF32" s="323"/>
      <c r="EYG32" s="322"/>
      <c r="EYH32" s="546"/>
      <c r="EYI32" s="546"/>
      <c r="EYJ32" s="189"/>
      <c r="EYK32" s="86"/>
      <c r="EYL32" s="322"/>
      <c r="EYM32" s="322"/>
      <c r="EYN32" s="322"/>
      <c r="EYO32" s="322"/>
      <c r="EYP32" s="323"/>
      <c r="EYQ32" s="323"/>
      <c r="EYR32" s="322"/>
      <c r="EYS32" s="546"/>
      <c r="EYT32" s="546"/>
      <c r="EYU32" s="189"/>
      <c r="EYV32" s="86"/>
      <c r="EYW32" s="322"/>
      <c r="EYX32" s="322"/>
      <c r="EYY32" s="322"/>
      <c r="EYZ32" s="322"/>
      <c r="EZA32" s="323"/>
      <c r="EZB32" s="323"/>
      <c r="EZC32" s="322"/>
      <c r="EZD32" s="546"/>
      <c r="EZE32" s="546"/>
      <c r="EZF32" s="189"/>
      <c r="EZG32" s="86"/>
      <c r="EZH32" s="322"/>
      <c r="EZI32" s="322"/>
      <c r="EZJ32" s="322"/>
      <c r="EZK32" s="322"/>
      <c r="EZL32" s="323"/>
      <c r="EZM32" s="323"/>
      <c r="EZN32" s="322"/>
      <c r="EZO32" s="546"/>
      <c r="EZP32" s="546"/>
      <c r="EZQ32" s="189"/>
      <c r="EZR32" s="86"/>
      <c r="EZS32" s="322"/>
      <c r="EZT32" s="322"/>
      <c r="EZU32" s="322"/>
      <c r="EZV32" s="322"/>
      <c r="EZW32" s="323"/>
      <c r="EZX32" s="323"/>
      <c r="EZY32" s="322"/>
      <c r="EZZ32" s="546"/>
      <c r="FAA32" s="546"/>
      <c r="FAB32" s="189"/>
      <c r="FAC32" s="86"/>
      <c r="FAD32" s="322"/>
      <c r="FAE32" s="322"/>
      <c r="FAF32" s="322"/>
      <c r="FAG32" s="322"/>
      <c r="FAH32" s="323"/>
      <c r="FAI32" s="323"/>
      <c r="FAJ32" s="322"/>
      <c r="FAK32" s="546"/>
      <c r="FAL32" s="546"/>
      <c r="FAM32" s="189"/>
      <c r="FAN32" s="86"/>
      <c r="FAO32" s="322"/>
      <c r="FAP32" s="322"/>
      <c r="FAQ32" s="322"/>
      <c r="FAR32" s="322"/>
      <c r="FAS32" s="323"/>
      <c r="FAT32" s="323"/>
      <c r="FAU32" s="322"/>
      <c r="FAV32" s="546"/>
      <c r="FAW32" s="546"/>
      <c r="FAX32" s="189"/>
      <c r="FAY32" s="86"/>
      <c r="FAZ32" s="322"/>
      <c r="FBA32" s="322"/>
      <c r="FBB32" s="322"/>
      <c r="FBC32" s="322"/>
      <c r="FBD32" s="323"/>
      <c r="FBE32" s="323"/>
      <c r="FBF32" s="322"/>
      <c r="FBG32" s="546"/>
      <c r="FBH32" s="546"/>
      <c r="FBI32" s="189"/>
      <c r="FBJ32" s="86"/>
      <c r="FBK32" s="322"/>
      <c r="FBL32" s="322"/>
      <c r="FBM32" s="322"/>
      <c r="FBN32" s="322"/>
      <c r="FBO32" s="323"/>
      <c r="FBP32" s="323"/>
      <c r="FBQ32" s="322"/>
      <c r="FBR32" s="546"/>
      <c r="FBS32" s="546"/>
      <c r="FBT32" s="189"/>
      <c r="FBU32" s="86"/>
      <c r="FBV32" s="322"/>
      <c r="FBW32" s="322"/>
      <c r="FBX32" s="322"/>
      <c r="FBY32" s="322"/>
      <c r="FBZ32" s="323"/>
      <c r="FCA32" s="323"/>
      <c r="FCB32" s="322"/>
      <c r="FCC32" s="546"/>
      <c r="FCD32" s="546"/>
      <c r="FCE32" s="189"/>
      <c r="FCF32" s="86"/>
      <c r="FCG32" s="322"/>
      <c r="FCH32" s="322"/>
      <c r="FCI32" s="322"/>
      <c r="FCJ32" s="322"/>
      <c r="FCK32" s="323"/>
      <c r="FCL32" s="323"/>
      <c r="FCM32" s="322"/>
      <c r="FCN32" s="546"/>
      <c r="FCO32" s="546"/>
      <c r="FCP32" s="189"/>
      <c r="FCQ32" s="86"/>
      <c r="FCR32" s="322"/>
      <c r="FCS32" s="322"/>
      <c r="FCT32" s="322"/>
      <c r="FCU32" s="322"/>
      <c r="FCV32" s="323"/>
      <c r="FCW32" s="323"/>
      <c r="FCX32" s="322"/>
      <c r="FCY32" s="546"/>
      <c r="FCZ32" s="546"/>
      <c r="FDA32" s="189"/>
      <c r="FDB32" s="86"/>
      <c r="FDC32" s="322"/>
      <c r="FDD32" s="322"/>
      <c r="FDE32" s="322"/>
      <c r="FDF32" s="322"/>
      <c r="FDG32" s="323"/>
      <c r="FDH32" s="323"/>
      <c r="FDI32" s="322"/>
      <c r="FDJ32" s="546"/>
      <c r="FDK32" s="546"/>
      <c r="FDL32" s="189"/>
      <c r="FDM32" s="86"/>
      <c r="FDN32" s="322"/>
      <c r="FDO32" s="322"/>
      <c r="FDP32" s="322"/>
      <c r="FDQ32" s="322"/>
      <c r="FDR32" s="323"/>
      <c r="FDS32" s="323"/>
      <c r="FDT32" s="322"/>
      <c r="FDU32" s="546"/>
      <c r="FDV32" s="546"/>
      <c r="FDW32" s="189"/>
      <c r="FDX32" s="86"/>
      <c r="FDY32" s="322"/>
      <c r="FDZ32" s="322"/>
      <c r="FEA32" s="322"/>
      <c r="FEB32" s="322"/>
      <c r="FEC32" s="323"/>
      <c r="FED32" s="323"/>
      <c r="FEE32" s="322"/>
      <c r="FEF32" s="546"/>
      <c r="FEG32" s="546"/>
      <c r="FEH32" s="189"/>
      <c r="FEI32" s="86"/>
      <c r="FEJ32" s="322"/>
      <c r="FEK32" s="322"/>
      <c r="FEL32" s="322"/>
      <c r="FEM32" s="322"/>
      <c r="FEN32" s="323"/>
      <c r="FEO32" s="323"/>
      <c r="FEP32" s="322"/>
      <c r="FEQ32" s="546"/>
      <c r="FER32" s="546"/>
      <c r="FES32" s="189"/>
      <c r="FET32" s="86"/>
      <c r="FEU32" s="322"/>
      <c r="FEV32" s="322"/>
      <c r="FEW32" s="322"/>
      <c r="FEX32" s="322"/>
      <c r="FEY32" s="323"/>
      <c r="FEZ32" s="323"/>
      <c r="FFA32" s="322"/>
      <c r="FFB32" s="546"/>
      <c r="FFC32" s="546"/>
      <c r="FFD32" s="189"/>
      <c r="FFE32" s="86"/>
      <c r="FFF32" s="322"/>
      <c r="FFG32" s="322"/>
      <c r="FFH32" s="322"/>
      <c r="FFI32" s="322"/>
      <c r="FFJ32" s="323"/>
      <c r="FFK32" s="323"/>
      <c r="FFL32" s="322"/>
      <c r="FFM32" s="546"/>
      <c r="FFN32" s="546"/>
      <c r="FFO32" s="189"/>
      <c r="FFP32" s="86"/>
      <c r="FFQ32" s="322"/>
      <c r="FFR32" s="322"/>
      <c r="FFS32" s="322"/>
      <c r="FFT32" s="322"/>
      <c r="FFU32" s="323"/>
      <c r="FFV32" s="323"/>
      <c r="FFW32" s="322"/>
      <c r="FFX32" s="546"/>
      <c r="FFY32" s="546"/>
      <c r="FFZ32" s="189"/>
      <c r="FGA32" s="86"/>
      <c r="FGB32" s="322"/>
      <c r="FGC32" s="322"/>
      <c r="FGD32" s="322"/>
      <c r="FGE32" s="322"/>
      <c r="FGF32" s="323"/>
      <c r="FGG32" s="323"/>
      <c r="FGH32" s="322"/>
      <c r="FGI32" s="546"/>
      <c r="FGJ32" s="546"/>
      <c r="FGK32" s="189"/>
      <c r="FGL32" s="86"/>
      <c r="FGM32" s="322"/>
      <c r="FGN32" s="322"/>
      <c r="FGO32" s="322"/>
      <c r="FGP32" s="322"/>
      <c r="FGQ32" s="323"/>
      <c r="FGR32" s="323"/>
      <c r="FGS32" s="322"/>
      <c r="FGT32" s="546"/>
      <c r="FGU32" s="546"/>
      <c r="FGV32" s="189"/>
      <c r="FGW32" s="86"/>
      <c r="FGX32" s="322"/>
      <c r="FGY32" s="322"/>
      <c r="FGZ32" s="322"/>
      <c r="FHA32" s="322"/>
      <c r="FHB32" s="323"/>
      <c r="FHC32" s="323"/>
      <c r="FHD32" s="322"/>
      <c r="FHE32" s="546"/>
      <c r="FHF32" s="546"/>
      <c r="FHG32" s="189"/>
      <c r="FHH32" s="86"/>
      <c r="FHI32" s="322"/>
      <c r="FHJ32" s="322"/>
      <c r="FHK32" s="322"/>
      <c r="FHL32" s="322"/>
      <c r="FHM32" s="323"/>
      <c r="FHN32" s="323"/>
      <c r="FHO32" s="322"/>
      <c r="FHP32" s="546"/>
      <c r="FHQ32" s="546"/>
      <c r="FHR32" s="189"/>
      <c r="FHS32" s="86"/>
      <c r="FHT32" s="322"/>
      <c r="FHU32" s="322"/>
      <c r="FHV32" s="322"/>
      <c r="FHW32" s="322"/>
      <c r="FHX32" s="323"/>
      <c r="FHY32" s="323"/>
      <c r="FHZ32" s="322"/>
      <c r="FIA32" s="546"/>
      <c r="FIB32" s="546"/>
      <c r="FIC32" s="189"/>
      <c r="FID32" s="86"/>
      <c r="FIE32" s="322"/>
      <c r="FIF32" s="322"/>
      <c r="FIG32" s="322"/>
      <c r="FIH32" s="322"/>
      <c r="FII32" s="323"/>
      <c r="FIJ32" s="323"/>
      <c r="FIK32" s="322"/>
      <c r="FIL32" s="546"/>
      <c r="FIM32" s="546"/>
      <c r="FIN32" s="189"/>
      <c r="FIO32" s="86"/>
      <c r="FIP32" s="322"/>
      <c r="FIQ32" s="322"/>
      <c r="FIR32" s="322"/>
      <c r="FIS32" s="322"/>
      <c r="FIT32" s="323"/>
      <c r="FIU32" s="323"/>
      <c r="FIV32" s="322"/>
      <c r="FIW32" s="546"/>
      <c r="FIX32" s="546"/>
      <c r="FIY32" s="189"/>
      <c r="FIZ32" s="86"/>
      <c r="FJA32" s="322"/>
      <c r="FJB32" s="322"/>
      <c r="FJC32" s="322"/>
      <c r="FJD32" s="322"/>
      <c r="FJE32" s="323"/>
      <c r="FJF32" s="323"/>
      <c r="FJG32" s="322"/>
      <c r="FJH32" s="546"/>
      <c r="FJI32" s="546"/>
      <c r="FJJ32" s="189"/>
      <c r="FJK32" s="86"/>
      <c r="FJL32" s="322"/>
      <c r="FJM32" s="322"/>
      <c r="FJN32" s="322"/>
      <c r="FJO32" s="322"/>
      <c r="FJP32" s="323"/>
      <c r="FJQ32" s="323"/>
      <c r="FJR32" s="322"/>
      <c r="FJS32" s="546"/>
      <c r="FJT32" s="546"/>
      <c r="FJU32" s="189"/>
      <c r="FJV32" s="86"/>
      <c r="FJW32" s="322"/>
      <c r="FJX32" s="322"/>
      <c r="FJY32" s="322"/>
      <c r="FJZ32" s="322"/>
      <c r="FKA32" s="323"/>
      <c r="FKB32" s="323"/>
      <c r="FKC32" s="322"/>
      <c r="FKD32" s="546"/>
      <c r="FKE32" s="546"/>
      <c r="FKF32" s="189"/>
      <c r="FKG32" s="86"/>
      <c r="FKH32" s="322"/>
      <c r="FKI32" s="322"/>
      <c r="FKJ32" s="322"/>
      <c r="FKK32" s="322"/>
      <c r="FKL32" s="323"/>
      <c r="FKM32" s="323"/>
      <c r="FKN32" s="322"/>
      <c r="FKO32" s="546"/>
      <c r="FKP32" s="546"/>
      <c r="FKQ32" s="189"/>
      <c r="FKR32" s="86"/>
      <c r="FKS32" s="322"/>
      <c r="FKT32" s="322"/>
      <c r="FKU32" s="322"/>
      <c r="FKV32" s="322"/>
      <c r="FKW32" s="323"/>
      <c r="FKX32" s="323"/>
      <c r="FKY32" s="322"/>
      <c r="FKZ32" s="546"/>
      <c r="FLA32" s="546"/>
      <c r="FLB32" s="189"/>
      <c r="FLC32" s="86"/>
      <c r="FLD32" s="322"/>
      <c r="FLE32" s="322"/>
      <c r="FLF32" s="322"/>
      <c r="FLG32" s="322"/>
      <c r="FLH32" s="323"/>
      <c r="FLI32" s="323"/>
      <c r="FLJ32" s="322"/>
      <c r="FLK32" s="546"/>
      <c r="FLL32" s="546"/>
      <c r="FLM32" s="189"/>
      <c r="FLN32" s="86"/>
      <c r="FLO32" s="322"/>
      <c r="FLP32" s="322"/>
      <c r="FLQ32" s="322"/>
      <c r="FLR32" s="322"/>
      <c r="FLS32" s="323"/>
      <c r="FLT32" s="323"/>
      <c r="FLU32" s="322"/>
      <c r="FLV32" s="546"/>
      <c r="FLW32" s="546"/>
      <c r="FLX32" s="189"/>
      <c r="FLY32" s="86"/>
      <c r="FLZ32" s="322"/>
      <c r="FMA32" s="322"/>
      <c r="FMB32" s="322"/>
      <c r="FMC32" s="322"/>
      <c r="FMD32" s="323"/>
      <c r="FME32" s="323"/>
      <c r="FMF32" s="322"/>
      <c r="FMG32" s="546"/>
      <c r="FMH32" s="546"/>
      <c r="FMI32" s="189"/>
      <c r="FMJ32" s="86"/>
      <c r="FMK32" s="322"/>
      <c r="FML32" s="322"/>
      <c r="FMM32" s="322"/>
      <c r="FMN32" s="322"/>
      <c r="FMO32" s="323"/>
      <c r="FMP32" s="323"/>
      <c r="FMQ32" s="322"/>
      <c r="FMR32" s="546"/>
      <c r="FMS32" s="546"/>
      <c r="FMT32" s="189"/>
      <c r="FMU32" s="86"/>
      <c r="FMV32" s="322"/>
      <c r="FMW32" s="322"/>
      <c r="FMX32" s="322"/>
      <c r="FMY32" s="322"/>
      <c r="FMZ32" s="323"/>
      <c r="FNA32" s="323"/>
      <c r="FNB32" s="322"/>
      <c r="FNC32" s="546"/>
      <c r="FND32" s="546"/>
      <c r="FNE32" s="189"/>
      <c r="FNF32" s="86"/>
      <c r="FNG32" s="322"/>
      <c r="FNH32" s="322"/>
      <c r="FNI32" s="322"/>
      <c r="FNJ32" s="322"/>
      <c r="FNK32" s="323"/>
      <c r="FNL32" s="323"/>
      <c r="FNM32" s="322"/>
      <c r="FNN32" s="546"/>
      <c r="FNO32" s="546"/>
      <c r="FNP32" s="189"/>
      <c r="FNQ32" s="86"/>
      <c r="FNR32" s="322"/>
      <c r="FNS32" s="322"/>
      <c r="FNT32" s="322"/>
      <c r="FNU32" s="322"/>
      <c r="FNV32" s="323"/>
      <c r="FNW32" s="323"/>
      <c r="FNX32" s="322"/>
      <c r="FNY32" s="546"/>
      <c r="FNZ32" s="546"/>
      <c r="FOA32" s="189"/>
      <c r="FOB32" s="86"/>
      <c r="FOC32" s="322"/>
      <c r="FOD32" s="322"/>
      <c r="FOE32" s="322"/>
      <c r="FOF32" s="322"/>
      <c r="FOG32" s="323"/>
      <c r="FOH32" s="323"/>
      <c r="FOI32" s="322"/>
      <c r="FOJ32" s="546"/>
      <c r="FOK32" s="546"/>
      <c r="FOL32" s="189"/>
      <c r="FOM32" s="86"/>
      <c r="FON32" s="322"/>
      <c r="FOO32" s="322"/>
      <c r="FOP32" s="322"/>
      <c r="FOQ32" s="322"/>
      <c r="FOR32" s="323"/>
      <c r="FOS32" s="323"/>
      <c r="FOT32" s="322"/>
      <c r="FOU32" s="546"/>
      <c r="FOV32" s="546"/>
      <c r="FOW32" s="189"/>
      <c r="FOX32" s="86"/>
      <c r="FOY32" s="322"/>
      <c r="FOZ32" s="322"/>
      <c r="FPA32" s="322"/>
      <c r="FPB32" s="322"/>
      <c r="FPC32" s="323"/>
      <c r="FPD32" s="323"/>
      <c r="FPE32" s="322"/>
      <c r="FPF32" s="546"/>
      <c r="FPG32" s="546"/>
      <c r="FPH32" s="189"/>
      <c r="FPI32" s="86"/>
      <c r="FPJ32" s="322"/>
      <c r="FPK32" s="322"/>
      <c r="FPL32" s="322"/>
      <c r="FPM32" s="322"/>
      <c r="FPN32" s="323"/>
      <c r="FPO32" s="323"/>
      <c r="FPP32" s="322"/>
      <c r="FPQ32" s="546"/>
      <c r="FPR32" s="546"/>
      <c r="FPS32" s="189"/>
      <c r="FPT32" s="86"/>
      <c r="FPU32" s="322"/>
      <c r="FPV32" s="322"/>
      <c r="FPW32" s="322"/>
      <c r="FPX32" s="322"/>
      <c r="FPY32" s="323"/>
      <c r="FPZ32" s="323"/>
      <c r="FQA32" s="322"/>
      <c r="FQB32" s="546"/>
      <c r="FQC32" s="546"/>
      <c r="FQD32" s="189"/>
      <c r="FQE32" s="86"/>
      <c r="FQF32" s="322"/>
      <c r="FQG32" s="322"/>
      <c r="FQH32" s="322"/>
      <c r="FQI32" s="322"/>
      <c r="FQJ32" s="323"/>
      <c r="FQK32" s="323"/>
      <c r="FQL32" s="322"/>
      <c r="FQM32" s="546"/>
      <c r="FQN32" s="546"/>
      <c r="FQO32" s="189"/>
      <c r="FQP32" s="86"/>
      <c r="FQQ32" s="322"/>
      <c r="FQR32" s="322"/>
      <c r="FQS32" s="322"/>
      <c r="FQT32" s="322"/>
      <c r="FQU32" s="323"/>
      <c r="FQV32" s="323"/>
      <c r="FQW32" s="322"/>
      <c r="FQX32" s="546"/>
      <c r="FQY32" s="546"/>
      <c r="FQZ32" s="189"/>
      <c r="FRA32" s="86"/>
      <c r="FRB32" s="322"/>
      <c r="FRC32" s="322"/>
      <c r="FRD32" s="322"/>
      <c r="FRE32" s="322"/>
      <c r="FRF32" s="323"/>
      <c r="FRG32" s="323"/>
      <c r="FRH32" s="322"/>
      <c r="FRI32" s="546"/>
      <c r="FRJ32" s="546"/>
      <c r="FRK32" s="189"/>
      <c r="FRL32" s="86"/>
      <c r="FRM32" s="322"/>
      <c r="FRN32" s="322"/>
      <c r="FRO32" s="322"/>
      <c r="FRP32" s="322"/>
      <c r="FRQ32" s="323"/>
      <c r="FRR32" s="323"/>
      <c r="FRS32" s="322"/>
      <c r="FRT32" s="546"/>
      <c r="FRU32" s="546"/>
      <c r="FRV32" s="189"/>
      <c r="FRW32" s="86"/>
      <c r="FRX32" s="322"/>
      <c r="FRY32" s="322"/>
      <c r="FRZ32" s="322"/>
      <c r="FSA32" s="322"/>
      <c r="FSB32" s="323"/>
      <c r="FSC32" s="323"/>
      <c r="FSD32" s="322"/>
      <c r="FSE32" s="546"/>
      <c r="FSF32" s="546"/>
      <c r="FSG32" s="189"/>
      <c r="FSH32" s="86"/>
      <c r="FSI32" s="322"/>
      <c r="FSJ32" s="322"/>
      <c r="FSK32" s="322"/>
      <c r="FSL32" s="322"/>
      <c r="FSM32" s="323"/>
      <c r="FSN32" s="323"/>
      <c r="FSO32" s="322"/>
      <c r="FSP32" s="546"/>
      <c r="FSQ32" s="546"/>
      <c r="FSR32" s="189"/>
      <c r="FSS32" s="86"/>
      <c r="FST32" s="322"/>
      <c r="FSU32" s="322"/>
      <c r="FSV32" s="322"/>
      <c r="FSW32" s="322"/>
      <c r="FSX32" s="323"/>
      <c r="FSY32" s="323"/>
      <c r="FSZ32" s="322"/>
      <c r="FTA32" s="546"/>
      <c r="FTB32" s="546"/>
      <c r="FTC32" s="189"/>
      <c r="FTD32" s="86"/>
      <c r="FTE32" s="322"/>
      <c r="FTF32" s="322"/>
      <c r="FTG32" s="322"/>
      <c r="FTH32" s="322"/>
      <c r="FTI32" s="323"/>
      <c r="FTJ32" s="323"/>
      <c r="FTK32" s="322"/>
      <c r="FTL32" s="546"/>
      <c r="FTM32" s="546"/>
      <c r="FTN32" s="189"/>
      <c r="FTO32" s="86"/>
      <c r="FTP32" s="322"/>
      <c r="FTQ32" s="322"/>
      <c r="FTR32" s="322"/>
      <c r="FTS32" s="322"/>
      <c r="FTT32" s="323"/>
      <c r="FTU32" s="323"/>
      <c r="FTV32" s="322"/>
      <c r="FTW32" s="546"/>
      <c r="FTX32" s="546"/>
      <c r="FTY32" s="189"/>
      <c r="FTZ32" s="86"/>
      <c r="FUA32" s="322"/>
      <c r="FUB32" s="322"/>
      <c r="FUC32" s="322"/>
      <c r="FUD32" s="322"/>
      <c r="FUE32" s="323"/>
      <c r="FUF32" s="323"/>
      <c r="FUG32" s="322"/>
      <c r="FUH32" s="546"/>
      <c r="FUI32" s="546"/>
      <c r="FUJ32" s="189"/>
      <c r="FUK32" s="86"/>
      <c r="FUL32" s="322"/>
      <c r="FUM32" s="322"/>
      <c r="FUN32" s="322"/>
      <c r="FUO32" s="322"/>
      <c r="FUP32" s="323"/>
      <c r="FUQ32" s="323"/>
      <c r="FUR32" s="322"/>
      <c r="FUS32" s="546"/>
      <c r="FUT32" s="546"/>
      <c r="FUU32" s="189"/>
      <c r="FUV32" s="86"/>
      <c r="FUW32" s="322"/>
      <c r="FUX32" s="322"/>
      <c r="FUY32" s="322"/>
      <c r="FUZ32" s="322"/>
      <c r="FVA32" s="323"/>
      <c r="FVB32" s="323"/>
      <c r="FVC32" s="322"/>
      <c r="FVD32" s="546"/>
      <c r="FVE32" s="546"/>
      <c r="FVF32" s="189"/>
      <c r="FVG32" s="86"/>
      <c r="FVH32" s="322"/>
      <c r="FVI32" s="322"/>
      <c r="FVJ32" s="322"/>
      <c r="FVK32" s="322"/>
      <c r="FVL32" s="323"/>
      <c r="FVM32" s="323"/>
      <c r="FVN32" s="322"/>
      <c r="FVO32" s="546"/>
      <c r="FVP32" s="546"/>
      <c r="FVQ32" s="189"/>
      <c r="FVR32" s="86"/>
      <c r="FVS32" s="322"/>
      <c r="FVT32" s="322"/>
      <c r="FVU32" s="322"/>
      <c r="FVV32" s="322"/>
      <c r="FVW32" s="323"/>
      <c r="FVX32" s="323"/>
      <c r="FVY32" s="322"/>
      <c r="FVZ32" s="546"/>
      <c r="FWA32" s="546"/>
      <c r="FWB32" s="189"/>
      <c r="FWC32" s="86"/>
      <c r="FWD32" s="322"/>
      <c r="FWE32" s="322"/>
      <c r="FWF32" s="322"/>
      <c r="FWG32" s="322"/>
      <c r="FWH32" s="323"/>
      <c r="FWI32" s="323"/>
      <c r="FWJ32" s="322"/>
      <c r="FWK32" s="546"/>
      <c r="FWL32" s="546"/>
      <c r="FWM32" s="189"/>
      <c r="FWN32" s="86"/>
      <c r="FWO32" s="322"/>
      <c r="FWP32" s="322"/>
      <c r="FWQ32" s="322"/>
      <c r="FWR32" s="322"/>
      <c r="FWS32" s="323"/>
      <c r="FWT32" s="323"/>
      <c r="FWU32" s="322"/>
      <c r="FWV32" s="546"/>
      <c r="FWW32" s="546"/>
      <c r="FWX32" s="189"/>
      <c r="FWY32" s="86"/>
      <c r="FWZ32" s="322"/>
      <c r="FXA32" s="322"/>
      <c r="FXB32" s="322"/>
      <c r="FXC32" s="322"/>
      <c r="FXD32" s="323"/>
      <c r="FXE32" s="323"/>
      <c r="FXF32" s="322"/>
      <c r="FXG32" s="546"/>
      <c r="FXH32" s="546"/>
      <c r="FXI32" s="189"/>
      <c r="FXJ32" s="86"/>
      <c r="FXK32" s="322"/>
      <c r="FXL32" s="322"/>
      <c r="FXM32" s="322"/>
      <c r="FXN32" s="322"/>
      <c r="FXO32" s="323"/>
      <c r="FXP32" s="323"/>
      <c r="FXQ32" s="322"/>
      <c r="FXR32" s="546"/>
      <c r="FXS32" s="546"/>
      <c r="FXT32" s="189"/>
      <c r="FXU32" s="86"/>
      <c r="FXV32" s="322"/>
      <c r="FXW32" s="322"/>
      <c r="FXX32" s="322"/>
      <c r="FXY32" s="322"/>
      <c r="FXZ32" s="323"/>
      <c r="FYA32" s="323"/>
      <c r="FYB32" s="322"/>
      <c r="FYC32" s="546"/>
      <c r="FYD32" s="546"/>
      <c r="FYE32" s="189"/>
      <c r="FYF32" s="86"/>
      <c r="FYG32" s="322"/>
      <c r="FYH32" s="322"/>
      <c r="FYI32" s="322"/>
      <c r="FYJ32" s="322"/>
      <c r="FYK32" s="323"/>
      <c r="FYL32" s="323"/>
      <c r="FYM32" s="322"/>
      <c r="FYN32" s="546"/>
      <c r="FYO32" s="546"/>
      <c r="FYP32" s="189"/>
      <c r="FYQ32" s="86"/>
      <c r="FYR32" s="322"/>
      <c r="FYS32" s="322"/>
      <c r="FYT32" s="322"/>
      <c r="FYU32" s="322"/>
      <c r="FYV32" s="323"/>
      <c r="FYW32" s="323"/>
      <c r="FYX32" s="322"/>
      <c r="FYY32" s="546"/>
      <c r="FYZ32" s="546"/>
      <c r="FZA32" s="189"/>
      <c r="FZB32" s="86"/>
      <c r="FZC32" s="322"/>
      <c r="FZD32" s="322"/>
      <c r="FZE32" s="322"/>
      <c r="FZF32" s="322"/>
      <c r="FZG32" s="323"/>
      <c r="FZH32" s="323"/>
      <c r="FZI32" s="322"/>
      <c r="FZJ32" s="546"/>
      <c r="FZK32" s="546"/>
      <c r="FZL32" s="189"/>
      <c r="FZM32" s="86"/>
      <c r="FZN32" s="322"/>
      <c r="FZO32" s="322"/>
      <c r="FZP32" s="322"/>
      <c r="FZQ32" s="322"/>
      <c r="FZR32" s="323"/>
      <c r="FZS32" s="323"/>
      <c r="FZT32" s="322"/>
      <c r="FZU32" s="546"/>
      <c r="FZV32" s="546"/>
      <c r="FZW32" s="189"/>
      <c r="FZX32" s="86"/>
      <c r="FZY32" s="322"/>
      <c r="FZZ32" s="322"/>
      <c r="GAA32" s="322"/>
      <c r="GAB32" s="322"/>
      <c r="GAC32" s="323"/>
      <c r="GAD32" s="323"/>
      <c r="GAE32" s="322"/>
      <c r="GAF32" s="546"/>
      <c r="GAG32" s="546"/>
      <c r="GAH32" s="189"/>
      <c r="GAI32" s="86"/>
      <c r="GAJ32" s="322"/>
      <c r="GAK32" s="322"/>
      <c r="GAL32" s="322"/>
      <c r="GAM32" s="322"/>
      <c r="GAN32" s="323"/>
      <c r="GAO32" s="323"/>
      <c r="GAP32" s="322"/>
      <c r="GAQ32" s="546"/>
      <c r="GAR32" s="546"/>
      <c r="GAS32" s="189"/>
      <c r="GAT32" s="86"/>
      <c r="GAU32" s="322"/>
      <c r="GAV32" s="322"/>
      <c r="GAW32" s="322"/>
      <c r="GAX32" s="322"/>
      <c r="GAY32" s="323"/>
      <c r="GAZ32" s="323"/>
      <c r="GBA32" s="322"/>
      <c r="GBB32" s="546"/>
      <c r="GBC32" s="546"/>
      <c r="GBD32" s="189"/>
      <c r="GBE32" s="86"/>
      <c r="GBF32" s="322"/>
      <c r="GBG32" s="322"/>
      <c r="GBH32" s="322"/>
      <c r="GBI32" s="322"/>
      <c r="GBJ32" s="323"/>
      <c r="GBK32" s="323"/>
      <c r="GBL32" s="322"/>
      <c r="GBM32" s="546"/>
      <c r="GBN32" s="546"/>
      <c r="GBO32" s="189"/>
      <c r="GBP32" s="86"/>
      <c r="GBQ32" s="322"/>
      <c r="GBR32" s="322"/>
      <c r="GBS32" s="322"/>
      <c r="GBT32" s="322"/>
      <c r="GBU32" s="323"/>
      <c r="GBV32" s="323"/>
      <c r="GBW32" s="322"/>
      <c r="GBX32" s="546"/>
      <c r="GBY32" s="546"/>
      <c r="GBZ32" s="189"/>
      <c r="GCA32" s="86"/>
      <c r="GCB32" s="322"/>
      <c r="GCC32" s="322"/>
      <c r="GCD32" s="322"/>
      <c r="GCE32" s="322"/>
      <c r="GCF32" s="323"/>
      <c r="GCG32" s="323"/>
      <c r="GCH32" s="322"/>
      <c r="GCI32" s="546"/>
      <c r="GCJ32" s="546"/>
      <c r="GCK32" s="189"/>
      <c r="GCL32" s="86"/>
      <c r="GCM32" s="322"/>
      <c r="GCN32" s="322"/>
      <c r="GCO32" s="322"/>
      <c r="GCP32" s="322"/>
      <c r="GCQ32" s="323"/>
      <c r="GCR32" s="323"/>
      <c r="GCS32" s="322"/>
      <c r="GCT32" s="546"/>
      <c r="GCU32" s="546"/>
      <c r="GCV32" s="189"/>
      <c r="GCW32" s="86"/>
      <c r="GCX32" s="322"/>
      <c r="GCY32" s="322"/>
      <c r="GCZ32" s="322"/>
      <c r="GDA32" s="322"/>
      <c r="GDB32" s="323"/>
      <c r="GDC32" s="323"/>
      <c r="GDD32" s="322"/>
      <c r="GDE32" s="546"/>
      <c r="GDF32" s="546"/>
      <c r="GDG32" s="189"/>
      <c r="GDH32" s="86"/>
      <c r="GDI32" s="322"/>
      <c r="GDJ32" s="322"/>
      <c r="GDK32" s="322"/>
      <c r="GDL32" s="322"/>
      <c r="GDM32" s="323"/>
      <c r="GDN32" s="323"/>
      <c r="GDO32" s="322"/>
      <c r="GDP32" s="546"/>
      <c r="GDQ32" s="546"/>
      <c r="GDR32" s="189"/>
      <c r="GDS32" s="86"/>
      <c r="GDT32" s="322"/>
      <c r="GDU32" s="322"/>
      <c r="GDV32" s="322"/>
      <c r="GDW32" s="322"/>
      <c r="GDX32" s="323"/>
      <c r="GDY32" s="323"/>
      <c r="GDZ32" s="322"/>
      <c r="GEA32" s="546"/>
      <c r="GEB32" s="546"/>
      <c r="GEC32" s="189"/>
      <c r="GED32" s="86"/>
      <c r="GEE32" s="322"/>
      <c r="GEF32" s="322"/>
      <c r="GEG32" s="322"/>
      <c r="GEH32" s="322"/>
      <c r="GEI32" s="323"/>
      <c r="GEJ32" s="323"/>
      <c r="GEK32" s="322"/>
      <c r="GEL32" s="546"/>
      <c r="GEM32" s="546"/>
      <c r="GEN32" s="189"/>
      <c r="GEO32" s="86"/>
      <c r="GEP32" s="322"/>
      <c r="GEQ32" s="322"/>
      <c r="GER32" s="322"/>
      <c r="GES32" s="322"/>
      <c r="GET32" s="323"/>
      <c r="GEU32" s="323"/>
      <c r="GEV32" s="322"/>
      <c r="GEW32" s="546"/>
      <c r="GEX32" s="546"/>
      <c r="GEY32" s="189"/>
      <c r="GEZ32" s="86"/>
      <c r="GFA32" s="322"/>
      <c r="GFB32" s="322"/>
      <c r="GFC32" s="322"/>
      <c r="GFD32" s="322"/>
      <c r="GFE32" s="323"/>
      <c r="GFF32" s="323"/>
      <c r="GFG32" s="322"/>
      <c r="GFH32" s="546"/>
      <c r="GFI32" s="546"/>
      <c r="GFJ32" s="189"/>
      <c r="GFK32" s="86"/>
      <c r="GFL32" s="322"/>
      <c r="GFM32" s="322"/>
      <c r="GFN32" s="322"/>
      <c r="GFO32" s="322"/>
      <c r="GFP32" s="323"/>
      <c r="GFQ32" s="323"/>
      <c r="GFR32" s="322"/>
      <c r="GFS32" s="546"/>
      <c r="GFT32" s="546"/>
      <c r="GFU32" s="189"/>
      <c r="GFV32" s="86"/>
      <c r="GFW32" s="322"/>
      <c r="GFX32" s="322"/>
      <c r="GFY32" s="322"/>
      <c r="GFZ32" s="322"/>
      <c r="GGA32" s="323"/>
      <c r="GGB32" s="323"/>
      <c r="GGC32" s="322"/>
      <c r="GGD32" s="546"/>
      <c r="GGE32" s="546"/>
      <c r="GGF32" s="189"/>
      <c r="GGG32" s="86"/>
      <c r="GGH32" s="322"/>
      <c r="GGI32" s="322"/>
      <c r="GGJ32" s="322"/>
      <c r="GGK32" s="322"/>
      <c r="GGL32" s="323"/>
      <c r="GGM32" s="323"/>
      <c r="GGN32" s="322"/>
      <c r="GGO32" s="546"/>
      <c r="GGP32" s="546"/>
      <c r="GGQ32" s="189"/>
      <c r="GGR32" s="86"/>
      <c r="GGS32" s="322"/>
      <c r="GGT32" s="322"/>
      <c r="GGU32" s="322"/>
      <c r="GGV32" s="322"/>
      <c r="GGW32" s="323"/>
      <c r="GGX32" s="323"/>
      <c r="GGY32" s="322"/>
      <c r="GGZ32" s="546"/>
      <c r="GHA32" s="546"/>
      <c r="GHB32" s="189"/>
      <c r="GHC32" s="86"/>
      <c r="GHD32" s="322"/>
      <c r="GHE32" s="322"/>
      <c r="GHF32" s="322"/>
      <c r="GHG32" s="322"/>
      <c r="GHH32" s="323"/>
      <c r="GHI32" s="323"/>
      <c r="GHJ32" s="322"/>
      <c r="GHK32" s="546"/>
      <c r="GHL32" s="546"/>
      <c r="GHM32" s="189"/>
      <c r="GHN32" s="86"/>
      <c r="GHO32" s="322"/>
      <c r="GHP32" s="322"/>
      <c r="GHQ32" s="322"/>
      <c r="GHR32" s="322"/>
      <c r="GHS32" s="323"/>
      <c r="GHT32" s="323"/>
      <c r="GHU32" s="322"/>
      <c r="GHV32" s="546"/>
      <c r="GHW32" s="546"/>
      <c r="GHX32" s="189"/>
      <c r="GHY32" s="86"/>
      <c r="GHZ32" s="322"/>
      <c r="GIA32" s="322"/>
      <c r="GIB32" s="322"/>
      <c r="GIC32" s="322"/>
      <c r="GID32" s="323"/>
      <c r="GIE32" s="323"/>
      <c r="GIF32" s="322"/>
      <c r="GIG32" s="546"/>
      <c r="GIH32" s="546"/>
      <c r="GII32" s="189"/>
      <c r="GIJ32" s="86"/>
      <c r="GIK32" s="322"/>
      <c r="GIL32" s="322"/>
      <c r="GIM32" s="322"/>
      <c r="GIN32" s="322"/>
      <c r="GIO32" s="323"/>
      <c r="GIP32" s="323"/>
      <c r="GIQ32" s="322"/>
      <c r="GIR32" s="546"/>
      <c r="GIS32" s="546"/>
      <c r="GIT32" s="189"/>
      <c r="GIU32" s="86"/>
      <c r="GIV32" s="322"/>
      <c r="GIW32" s="322"/>
      <c r="GIX32" s="322"/>
      <c r="GIY32" s="322"/>
      <c r="GIZ32" s="323"/>
      <c r="GJA32" s="323"/>
      <c r="GJB32" s="322"/>
      <c r="GJC32" s="546"/>
      <c r="GJD32" s="546"/>
      <c r="GJE32" s="189"/>
      <c r="GJF32" s="86"/>
      <c r="GJG32" s="322"/>
      <c r="GJH32" s="322"/>
      <c r="GJI32" s="322"/>
      <c r="GJJ32" s="322"/>
      <c r="GJK32" s="323"/>
      <c r="GJL32" s="323"/>
      <c r="GJM32" s="322"/>
      <c r="GJN32" s="546"/>
      <c r="GJO32" s="546"/>
      <c r="GJP32" s="189"/>
      <c r="GJQ32" s="86"/>
      <c r="GJR32" s="322"/>
      <c r="GJS32" s="322"/>
      <c r="GJT32" s="322"/>
      <c r="GJU32" s="322"/>
      <c r="GJV32" s="323"/>
      <c r="GJW32" s="323"/>
      <c r="GJX32" s="322"/>
      <c r="GJY32" s="546"/>
      <c r="GJZ32" s="546"/>
      <c r="GKA32" s="189"/>
      <c r="GKB32" s="86"/>
      <c r="GKC32" s="322"/>
      <c r="GKD32" s="322"/>
      <c r="GKE32" s="322"/>
      <c r="GKF32" s="322"/>
      <c r="GKG32" s="323"/>
      <c r="GKH32" s="323"/>
      <c r="GKI32" s="322"/>
      <c r="GKJ32" s="546"/>
      <c r="GKK32" s="546"/>
      <c r="GKL32" s="189"/>
      <c r="GKM32" s="86"/>
      <c r="GKN32" s="322"/>
      <c r="GKO32" s="322"/>
      <c r="GKP32" s="322"/>
      <c r="GKQ32" s="322"/>
      <c r="GKR32" s="323"/>
      <c r="GKS32" s="323"/>
      <c r="GKT32" s="322"/>
      <c r="GKU32" s="546"/>
      <c r="GKV32" s="546"/>
      <c r="GKW32" s="189"/>
      <c r="GKX32" s="86"/>
      <c r="GKY32" s="322"/>
      <c r="GKZ32" s="322"/>
      <c r="GLA32" s="322"/>
      <c r="GLB32" s="322"/>
      <c r="GLC32" s="323"/>
      <c r="GLD32" s="323"/>
      <c r="GLE32" s="322"/>
      <c r="GLF32" s="546"/>
      <c r="GLG32" s="546"/>
      <c r="GLH32" s="189"/>
      <c r="GLI32" s="86"/>
      <c r="GLJ32" s="322"/>
      <c r="GLK32" s="322"/>
      <c r="GLL32" s="322"/>
      <c r="GLM32" s="322"/>
      <c r="GLN32" s="323"/>
      <c r="GLO32" s="323"/>
      <c r="GLP32" s="322"/>
      <c r="GLQ32" s="546"/>
      <c r="GLR32" s="546"/>
      <c r="GLS32" s="189"/>
      <c r="GLT32" s="86"/>
      <c r="GLU32" s="322"/>
      <c r="GLV32" s="322"/>
      <c r="GLW32" s="322"/>
      <c r="GLX32" s="322"/>
      <c r="GLY32" s="323"/>
      <c r="GLZ32" s="323"/>
      <c r="GMA32" s="322"/>
      <c r="GMB32" s="546"/>
      <c r="GMC32" s="546"/>
      <c r="GMD32" s="189"/>
      <c r="GME32" s="86"/>
      <c r="GMF32" s="322"/>
      <c r="GMG32" s="322"/>
      <c r="GMH32" s="322"/>
      <c r="GMI32" s="322"/>
      <c r="GMJ32" s="323"/>
      <c r="GMK32" s="323"/>
      <c r="GML32" s="322"/>
      <c r="GMM32" s="546"/>
      <c r="GMN32" s="546"/>
      <c r="GMO32" s="189"/>
      <c r="GMP32" s="86"/>
      <c r="GMQ32" s="322"/>
      <c r="GMR32" s="322"/>
      <c r="GMS32" s="322"/>
      <c r="GMT32" s="322"/>
      <c r="GMU32" s="323"/>
      <c r="GMV32" s="323"/>
      <c r="GMW32" s="322"/>
      <c r="GMX32" s="546"/>
      <c r="GMY32" s="546"/>
      <c r="GMZ32" s="189"/>
      <c r="GNA32" s="86"/>
      <c r="GNB32" s="322"/>
      <c r="GNC32" s="322"/>
      <c r="GND32" s="322"/>
      <c r="GNE32" s="322"/>
      <c r="GNF32" s="323"/>
      <c r="GNG32" s="323"/>
      <c r="GNH32" s="322"/>
      <c r="GNI32" s="546"/>
      <c r="GNJ32" s="546"/>
      <c r="GNK32" s="189"/>
      <c r="GNL32" s="86"/>
      <c r="GNM32" s="322"/>
      <c r="GNN32" s="322"/>
      <c r="GNO32" s="322"/>
      <c r="GNP32" s="322"/>
      <c r="GNQ32" s="323"/>
      <c r="GNR32" s="323"/>
      <c r="GNS32" s="322"/>
      <c r="GNT32" s="546"/>
      <c r="GNU32" s="546"/>
      <c r="GNV32" s="189"/>
      <c r="GNW32" s="86"/>
      <c r="GNX32" s="322"/>
      <c r="GNY32" s="322"/>
      <c r="GNZ32" s="322"/>
      <c r="GOA32" s="322"/>
      <c r="GOB32" s="323"/>
      <c r="GOC32" s="323"/>
      <c r="GOD32" s="322"/>
      <c r="GOE32" s="546"/>
      <c r="GOF32" s="546"/>
      <c r="GOG32" s="189"/>
      <c r="GOH32" s="86"/>
      <c r="GOI32" s="322"/>
      <c r="GOJ32" s="322"/>
      <c r="GOK32" s="322"/>
      <c r="GOL32" s="322"/>
      <c r="GOM32" s="323"/>
      <c r="GON32" s="323"/>
      <c r="GOO32" s="322"/>
      <c r="GOP32" s="546"/>
      <c r="GOQ32" s="546"/>
      <c r="GOR32" s="189"/>
      <c r="GOS32" s="86"/>
      <c r="GOT32" s="322"/>
      <c r="GOU32" s="322"/>
      <c r="GOV32" s="322"/>
      <c r="GOW32" s="322"/>
      <c r="GOX32" s="323"/>
      <c r="GOY32" s="323"/>
      <c r="GOZ32" s="322"/>
      <c r="GPA32" s="546"/>
      <c r="GPB32" s="546"/>
      <c r="GPC32" s="189"/>
      <c r="GPD32" s="86"/>
      <c r="GPE32" s="322"/>
      <c r="GPF32" s="322"/>
      <c r="GPG32" s="322"/>
      <c r="GPH32" s="322"/>
      <c r="GPI32" s="323"/>
      <c r="GPJ32" s="323"/>
      <c r="GPK32" s="322"/>
      <c r="GPL32" s="546"/>
      <c r="GPM32" s="546"/>
      <c r="GPN32" s="189"/>
      <c r="GPO32" s="86"/>
      <c r="GPP32" s="322"/>
      <c r="GPQ32" s="322"/>
      <c r="GPR32" s="322"/>
      <c r="GPS32" s="322"/>
      <c r="GPT32" s="323"/>
      <c r="GPU32" s="323"/>
      <c r="GPV32" s="322"/>
      <c r="GPW32" s="546"/>
      <c r="GPX32" s="546"/>
      <c r="GPY32" s="189"/>
      <c r="GPZ32" s="86"/>
      <c r="GQA32" s="322"/>
      <c r="GQB32" s="322"/>
      <c r="GQC32" s="322"/>
      <c r="GQD32" s="322"/>
      <c r="GQE32" s="323"/>
      <c r="GQF32" s="323"/>
      <c r="GQG32" s="322"/>
      <c r="GQH32" s="546"/>
      <c r="GQI32" s="546"/>
      <c r="GQJ32" s="189"/>
      <c r="GQK32" s="86"/>
      <c r="GQL32" s="322"/>
      <c r="GQM32" s="322"/>
      <c r="GQN32" s="322"/>
      <c r="GQO32" s="322"/>
      <c r="GQP32" s="323"/>
      <c r="GQQ32" s="323"/>
      <c r="GQR32" s="322"/>
      <c r="GQS32" s="546"/>
      <c r="GQT32" s="546"/>
      <c r="GQU32" s="189"/>
      <c r="GQV32" s="86"/>
      <c r="GQW32" s="322"/>
      <c r="GQX32" s="322"/>
      <c r="GQY32" s="322"/>
      <c r="GQZ32" s="322"/>
      <c r="GRA32" s="323"/>
      <c r="GRB32" s="323"/>
      <c r="GRC32" s="322"/>
      <c r="GRD32" s="546"/>
      <c r="GRE32" s="546"/>
      <c r="GRF32" s="189"/>
      <c r="GRG32" s="86"/>
      <c r="GRH32" s="322"/>
      <c r="GRI32" s="322"/>
      <c r="GRJ32" s="322"/>
      <c r="GRK32" s="322"/>
      <c r="GRL32" s="323"/>
      <c r="GRM32" s="323"/>
      <c r="GRN32" s="322"/>
      <c r="GRO32" s="546"/>
      <c r="GRP32" s="546"/>
      <c r="GRQ32" s="189"/>
      <c r="GRR32" s="86"/>
      <c r="GRS32" s="322"/>
      <c r="GRT32" s="322"/>
      <c r="GRU32" s="322"/>
      <c r="GRV32" s="322"/>
      <c r="GRW32" s="323"/>
      <c r="GRX32" s="323"/>
      <c r="GRY32" s="322"/>
      <c r="GRZ32" s="546"/>
      <c r="GSA32" s="546"/>
      <c r="GSB32" s="189"/>
      <c r="GSC32" s="86"/>
      <c r="GSD32" s="322"/>
      <c r="GSE32" s="322"/>
      <c r="GSF32" s="322"/>
      <c r="GSG32" s="322"/>
      <c r="GSH32" s="323"/>
      <c r="GSI32" s="323"/>
      <c r="GSJ32" s="322"/>
      <c r="GSK32" s="546"/>
      <c r="GSL32" s="546"/>
      <c r="GSM32" s="189"/>
      <c r="GSN32" s="86"/>
      <c r="GSO32" s="322"/>
      <c r="GSP32" s="322"/>
      <c r="GSQ32" s="322"/>
      <c r="GSR32" s="322"/>
      <c r="GSS32" s="323"/>
      <c r="GST32" s="323"/>
      <c r="GSU32" s="322"/>
      <c r="GSV32" s="546"/>
      <c r="GSW32" s="546"/>
      <c r="GSX32" s="189"/>
      <c r="GSY32" s="86"/>
      <c r="GSZ32" s="322"/>
      <c r="GTA32" s="322"/>
      <c r="GTB32" s="322"/>
      <c r="GTC32" s="322"/>
      <c r="GTD32" s="323"/>
      <c r="GTE32" s="323"/>
      <c r="GTF32" s="322"/>
      <c r="GTG32" s="546"/>
      <c r="GTH32" s="546"/>
      <c r="GTI32" s="189"/>
      <c r="GTJ32" s="86"/>
      <c r="GTK32" s="322"/>
      <c r="GTL32" s="322"/>
      <c r="GTM32" s="322"/>
      <c r="GTN32" s="322"/>
      <c r="GTO32" s="323"/>
      <c r="GTP32" s="323"/>
      <c r="GTQ32" s="322"/>
      <c r="GTR32" s="546"/>
      <c r="GTS32" s="546"/>
      <c r="GTT32" s="189"/>
      <c r="GTU32" s="86"/>
      <c r="GTV32" s="322"/>
      <c r="GTW32" s="322"/>
      <c r="GTX32" s="322"/>
      <c r="GTY32" s="322"/>
      <c r="GTZ32" s="323"/>
      <c r="GUA32" s="323"/>
      <c r="GUB32" s="322"/>
      <c r="GUC32" s="546"/>
      <c r="GUD32" s="546"/>
      <c r="GUE32" s="189"/>
      <c r="GUF32" s="86"/>
      <c r="GUG32" s="322"/>
      <c r="GUH32" s="322"/>
      <c r="GUI32" s="322"/>
      <c r="GUJ32" s="322"/>
      <c r="GUK32" s="323"/>
      <c r="GUL32" s="323"/>
      <c r="GUM32" s="322"/>
      <c r="GUN32" s="546"/>
      <c r="GUO32" s="546"/>
      <c r="GUP32" s="189"/>
      <c r="GUQ32" s="86"/>
      <c r="GUR32" s="322"/>
      <c r="GUS32" s="322"/>
      <c r="GUT32" s="322"/>
      <c r="GUU32" s="322"/>
      <c r="GUV32" s="323"/>
      <c r="GUW32" s="323"/>
      <c r="GUX32" s="322"/>
      <c r="GUY32" s="546"/>
      <c r="GUZ32" s="546"/>
      <c r="GVA32" s="189"/>
      <c r="GVB32" s="86"/>
      <c r="GVC32" s="322"/>
      <c r="GVD32" s="322"/>
      <c r="GVE32" s="322"/>
      <c r="GVF32" s="322"/>
      <c r="GVG32" s="323"/>
      <c r="GVH32" s="323"/>
      <c r="GVI32" s="322"/>
      <c r="GVJ32" s="546"/>
      <c r="GVK32" s="546"/>
      <c r="GVL32" s="189"/>
      <c r="GVM32" s="86"/>
      <c r="GVN32" s="322"/>
      <c r="GVO32" s="322"/>
      <c r="GVP32" s="322"/>
      <c r="GVQ32" s="322"/>
      <c r="GVR32" s="323"/>
      <c r="GVS32" s="323"/>
      <c r="GVT32" s="322"/>
      <c r="GVU32" s="546"/>
      <c r="GVV32" s="546"/>
      <c r="GVW32" s="189"/>
      <c r="GVX32" s="86"/>
      <c r="GVY32" s="322"/>
      <c r="GVZ32" s="322"/>
      <c r="GWA32" s="322"/>
      <c r="GWB32" s="322"/>
      <c r="GWC32" s="323"/>
      <c r="GWD32" s="323"/>
      <c r="GWE32" s="322"/>
      <c r="GWF32" s="546"/>
      <c r="GWG32" s="546"/>
      <c r="GWH32" s="189"/>
      <c r="GWI32" s="86"/>
      <c r="GWJ32" s="322"/>
      <c r="GWK32" s="322"/>
      <c r="GWL32" s="322"/>
      <c r="GWM32" s="322"/>
      <c r="GWN32" s="323"/>
      <c r="GWO32" s="323"/>
      <c r="GWP32" s="322"/>
      <c r="GWQ32" s="546"/>
      <c r="GWR32" s="546"/>
      <c r="GWS32" s="189"/>
      <c r="GWT32" s="86"/>
      <c r="GWU32" s="322"/>
      <c r="GWV32" s="322"/>
      <c r="GWW32" s="322"/>
      <c r="GWX32" s="322"/>
      <c r="GWY32" s="323"/>
      <c r="GWZ32" s="323"/>
      <c r="GXA32" s="322"/>
      <c r="GXB32" s="546"/>
      <c r="GXC32" s="546"/>
      <c r="GXD32" s="189"/>
      <c r="GXE32" s="86"/>
      <c r="GXF32" s="322"/>
      <c r="GXG32" s="322"/>
      <c r="GXH32" s="322"/>
      <c r="GXI32" s="322"/>
      <c r="GXJ32" s="323"/>
      <c r="GXK32" s="323"/>
      <c r="GXL32" s="322"/>
      <c r="GXM32" s="546"/>
      <c r="GXN32" s="546"/>
      <c r="GXO32" s="189"/>
      <c r="GXP32" s="86"/>
      <c r="GXQ32" s="322"/>
      <c r="GXR32" s="322"/>
      <c r="GXS32" s="322"/>
      <c r="GXT32" s="322"/>
      <c r="GXU32" s="323"/>
      <c r="GXV32" s="323"/>
      <c r="GXW32" s="322"/>
      <c r="GXX32" s="546"/>
      <c r="GXY32" s="546"/>
      <c r="GXZ32" s="189"/>
      <c r="GYA32" s="86"/>
      <c r="GYB32" s="322"/>
      <c r="GYC32" s="322"/>
      <c r="GYD32" s="322"/>
      <c r="GYE32" s="322"/>
      <c r="GYF32" s="323"/>
      <c r="GYG32" s="323"/>
      <c r="GYH32" s="322"/>
      <c r="GYI32" s="546"/>
      <c r="GYJ32" s="546"/>
      <c r="GYK32" s="189"/>
      <c r="GYL32" s="86"/>
      <c r="GYM32" s="322"/>
      <c r="GYN32" s="322"/>
      <c r="GYO32" s="322"/>
      <c r="GYP32" s="322"/>
      <c r="GYQ32" s="323"/>
      <c r="GYR32" s="323"/>
      <c r="GYS32" s="322"/>
      <c r="GYT32" s="546"/>
      <c r="GYU32" s="546"/>
      <c r="GYV32" s="189"/>
      <c r="GYW32" s="86"/>
      <c r="GYX32" s="322"/>
      <c r="GYY32" s="322"/>
      <c r="GYZ32" s="322"/>
      <c r="GZA32" s="322"/>
      <c r="GZB32" s="323"/>
      <c r="GZC32" s="323"/>
      <c r="GZD32" s="322"/>
      <c r="GZE32" s="546"/>
      <c r="GZF32" s="546"/>
      <c r="GZG32" s="189"/>
      <c r="GZH32" s="86"/>
      <c r="GZI32" s="322"/>
      <c r="GZJ32" s="322"/>
      <c r="GZK32" s="322"/>
      <c r="GZL32" s="322"/>
      <c r="GZM32" s="323"/>
      <c r="GZN32" s="323"/>
      <c r="GZO32" s="322"/>
      <c r="GZP32" s="546"/>
      <c r="GZQ32" s="546"/>
      <c r="GZR32" s="189"/>
      <c r="GZS32" s="86"/>
      <c r="GZT32" s="322"/>
      <c r="GZU32" s="322"/>
      <c r="GZV32" s="322"/>
      <c r="GZW32" s="322"/>
      <c r="GZX32" s="323"/>
      <c r="GZY32" s="323"/>
      <c r="GZZ32" s="322"/>
      <c r="HAA32" s="546"/>
      <c r="HAB32" s="546"/>
      <c r="HAC32" s="189"/>
      <c r="HAD32" s="86"/>
      <c r="HAE32" s="322"/>
      <c r="HAF32" s="322"/>
      <c r="HAG32" s="322"/>
      <c r="HAH32" s="322"/>
      <c r="HAI32" s="323"/>
      <c r="HAJ32" s="323"/>
      <c r="HAK32" s="322"/>
      <c r="HAL32" s="546"/>
      <c r="HAM32" s="546"/>
      <c r="HAN32" s="189"/>
      <c r="HAO32" s="86"/>
      <c r="HAP32" s="322"/>
      <c r="HAQ32" s="322"/>
      <c r="HAR32" s="322"/>
      <c r="HAS32" s="322"/>
      <c r="HAT32" s="323"/>
      <c r="HAU32" s="323"/>
      <c r="HAV32" s="322"/>
      <c r="HAW32" s="546"/>
      <c r="HAX32" s="546"/>
      <c r="HAY32" s="189"/>
      <c r="HAZ32" s="86"/>
      <c r="HBA32" s="322"/>
      <c r="HBB32" s="322"/>
      <c r="HBC32" s="322"/>
      <c r="HBD32" s="322"/>
      <c r="HBE32" s="323"/>
      <c r="HBF32" s="323"/>
      <c r="HBG32" s="322"/>
      <c r="HBH32" s="546"/>
      <c r="HBI32" s="546"/>
      <c r="HBJ32" s="189"/>
      <c r="HBK32" s="86"/>
      <c r="HBL32" s="322"/>
      <c r="HBM32" s="322"/>
      <c r="HBN32" s="322"/>
      <c r="HBO32" s="322"/>
      <c r="HBP32" s="323"/>
      <c r="HBQ32" s="323"/>
      <c r="HBR32" s="322"/>
      <c r="HBS32" s="546"/>
      <c r="HBT32" s="546"/>
      <c r="HBU32" s="189"/>
      <c r="HBV32" s="86"/>
      <c r="HBW32" s="322"/>
      <c r="HBX32" s="322"/>
      <c r="HBY32" s="322"/>
      <c r="HBZ32" s="322"/>
      <c r="HCA32" s="323"/>
      <c r="HCB32" s="323"/>
      <c r="HCC32" s="322"/>
      <c r="HCD32" s="546"/>
      <c r="HCE32" s="546"/>
      <c r="HCF32" s="189"/>
      <c r="HCG32" s="86"/>
      <c r="HCH32" s="322"/>
      <c r="HCI32" s="322"/>
      <c r="HCJ32" s="322"/>
      <c r="HCK32" s="322"/>
      <c r="HCL32" s="323"/>
      <c r="HCM32" s="323"/>
      <c r="HCN32" s="322"/>
      <c r="HCO32" s="546"/>
      <c r="HCP32" s="546"/>
      <c r="HCQ32" s="189"/>
      <c r="HCR32" s="86"/>
      <c r="HCS32" s="322"/>
      <c r="HCT32" s="322"/>
      <c r="HCU32" s="322"/>
      <c r="HCV32" s="322"/>
      <c r="HCW32" s="323"/>
      <c r="HCX32" s="323"/>
      <c r="HCY32" s="322"/>
      <c r="HCZ32" s="546"/>
      <c r="HDA32" s="546"/>
      <c r="HDB32" s="189"/>
      <c r="HDC32" s="86"/>
      <c r="HDD32" s="322"/>
      <c r="HDE32" s="322"/>
      <c r="HDF32" s="322"/>
      <c r="HDG32" s="322"/>
      <c r="HDH32" s="323"/>
      <c r="HDI32" s="323"/>
      <c r="HDJ32" s="322"/>
      <c r="HDK32" s="546"/>
      <c r="HDL32" s="546"/>
      <c r="HDM32" s="189"/>
      <c r="HDN32" s="86"/>
      <c r="HDO32" s="322"/>
      <c r="HDP32" s="322"/>
      <c r="HDQ32" s="322"/>
      <c r="HDR32" s="322"/>
      <c r="HDS32" s="323"/>
      <c r="HDT32" s="323"/>
      <c r="HDU32" s="322"/>
      <c r="HDV32" s="546"/>
      <c r="HDW32" s="546"/>
      <c r="HDX32" s="189"/>
      <c r="HDY32" s="86"/>
      <c r="HDZ32" s="322"/>
      <c r="HEA32" s="322"/>
      <c r="HEB32" s="322"/>
      <c r="HEC32" s="322"/>
      <c r="HED32" s="323"/>
      <c r="HEE32" s="323"/>
      <c r="HEF32" s="322"/>
      <c r="HEG32" s="546"/>
      <c r="HEH32" s="546"/>
      <c r="HEI32" s="189"/>
      <c r="HEJ32" s="86"/>
      <c r="HEK32" s="322"/>
      <c r="HEL32" s="322"/>
      <c r="HEM32" s="322"/>
      <c r="HEN32" s="322"/>
      <c r="HEO32" s="323"/>
      <c r="HEP32" s="323"/>
      <c r="HEQ32" s="322"/>
      <c r="HER32" s="546"/>
      <c r="HES32" s="546"/>
      <c r="HET32" s="189"/>
      <c r="HEU32" s="86"/>
      <c r="HEV32" s="322"/>
      <c r="HEW32" s="322"/>
      <c r="HEX32" s="322"/>
      <c r="HEY32" s="322"/>
      <c r="HEZ32" s="323"/>
      <c r="HFA32" s="323"/>
      <c r="HFB32" s="322"/>
      <c r="HFC32" s="546"/>
      <c r="HFD32" s="546"/>
      <c r="HFE32" s="189"/>
      <c r="HFF32" s="86"/>
      <c r="HFG32" s="322"/>
      <c r="HFH32" s="322"/>
      <c r="HFI32" s="322"/>
      <c r="HFJ32" s="322"/>
      <c r="HFK32" s="323"/>
      <c r="HFL32" s="323"/>
      <c r="HFM32" s="322"/>
      <c r="HFN32" s="546"/>
      <c r="HFO32" s="546"/>
      <c r="HFP32" s="189"/>
      <c r="HFQ32" s="86"/>
      <c r="HFR32" s="322"/>
      <c r="HFS32" s="322"/>
      <c r="HFT32" s="322"/>
      <c r="HFU32" s="322"/>
      <c r="HFV32" s="323"/>
      <c r="HFW32" s="323"/>
      <c r="HFX32" s="322"/>
      <c r="HFY32" s="546"/>
      <c r="HFZ32" s="546"/>
      <c r="HGA32" s="189"/>
      <c r="HGB32" s="86"/>
      <c r="HGC32" s="322"/>
      <c r="HGD32" s="322"/>
      <c r="HGE32" s="322"/>
      <c r="HGF32" s="322"/>
      <c r="HGG32" s="323"/>
      <c r="HGH32" s="323"/>
      <c r="HGI32" s="322"/>
      <c r="HGJ32" s="546"/>
      <c r="HGK32" s="546"/>
      <c r="HGL32" s="189"/>
      <c r="HGM32" s="86"/>
      <c r="HGN32" s="322"/>
      <c r="HGO32" s="322"/>
      <c r="HGP32" s="322"/>
      <c r="HGQ32" s="322"/>
      <c r="HGR32" s="323"/>
      <c r="HGS32" s="323"/>
      <c r="HGT32" s="322"/>
      <c r="HGU32" s="546"/>
      <c r="HGV32" s="546"/>
      <c r="HGW32" s="189"/>
      <c r="HGX32" s="86"/>
      <c r="HGY32" s="322"/>
      <c r="HGZ32" s="322"/>
      <c r="HHA32" s="322"/>
      <c r="HHB32" s="322"/>
      <c r="HHC32" s="323"/>
      <c r="HHD32" s="323"/>
      <c r="HHE32" s="322"/>
      <c r="HHF32" s="546"/>
      <c r="HHG32" s="546"/>
      <c r="HHH32" s="189"/>
      <c r="HHI32" s="86"/>
      <c r="HHJ32" s="322"/>
      <c r="HHK32" s="322"/>
      <c r="HHL32" s="322"/>
      <c r="HHM32" s="322"/>
      <c r="HHN32" s="323"/>
      <c r="HHO32" s="323"/>
      <c r="HHP32" s="322"/>
      <c r="HHQ32" s="546"/>
      <c r="HHR32" s="546"/>
      <c r="HHS32" s="189"/>
      <c r="HHT32" s="86"/>
      <c r="HHU32" s="322"/>
      <c r="HHV32" s="322"/>
      <c r="HHW32" s="322"/>
      <c r="HHX32" s="322"/>
      <c r="HHY32" s="323"/>
      <c r="HHZ32" s="323"/>
      <c r="HIA32" s="322"/>
      <c r="HIB32" s="546"/>
      <c r="HIC32" s="546"/>
      <c r="HID32" s="189"/>
      <c r="HIE32" s="86"/>
      <c r="HIF32" s="322"/>
      <c r="HIG32" s="322"/>
      <c r="HIH32" s="322"/>
      <c r="HII32" s="322"/>
      <c r="HIJ32" s="323"/>
      <c r="HIK32" s="323"/>
      <c r="HIL32" s="322"/>
      <c r="HIM32" s="546"/>
      <c r="HIN32" s="546"/>
      <c r="HIO32" s="189"/>
      <c r="HIP32" s="86"/>
      <c r="HIQ32" s="322"/>
      <c r="HIR32" s="322"/>
      <c r="HIS32" s="322"/>
      <c r="HIT32" s="322"/>
      <c r="HIU32" s="323"/>
      <c r="HIV32" s="323"/>
      <c r="HIW32" s="322"/>
      <c r="HIX32" s="546"/>
      <c r="HIY32" s="546"/>
      <c r="HIZ32" s="189"/>
      <c r="HJA32" s="86"/>
      <c r="HJB32" s="322"/>
      <c r="HJC32" s="322"/>
      <c r="HJD32" s="322"/>
      <c r="HJE32" s="322"/>
      <c r="HJF32" s="323"/>
      <c r="HJG32" s="323"/>
      <c r="HJH32" s="322"/>
      <c r="HJI32" s="546"/>
      <c r="HJJ32" s="546"/>
      <c r="HJK32" s="189"/>
      <c r="HJL32" s="86"/>
      <c r="HJM32" s="322"/>
      <c r="HJN32" s="322"/>
      <c r="HJO32" s="322"/>
      <c r="HJP32" s="322"/>
      <c r="HJQ32" s="323"/>
      <c r="HJR32" s="323"/>
      <c r="HJS32" s="322"/>
      <c r="HJT32" s="546"/>
      <c r="HJU32" s="546"/>
      <c r="HJV32" s="189"/>
      <c r="HJW32" s="86"/>
      <c r="HJX32" s="322"/>
      <c r="HJY32" s="322"/>
      <c r="HJZ32" s="322"/>
      <c r="HKA32" s="322"/>
      <c r="HKB32" s="323"/>
      <c r="HKC32" s="323"/>
      <c r="HKD32" s="322"/>
      <c r="HKE32" s="546"/>
      <c r="HKF32" s="546"/>
      <c r="HKG32" s="189"/>
      <c r="HKH32" s="86"/>
      <c r="HKI32" s="322"/>
      <c r="HKJ32" s="322"/>
      <c r="HKK32" s="322"/>
      <c r="HKL32" s="322"/>
      <c r="HKM32" s="323"/>
      <c r="HKN32" s="323"/>
      <c r="HKO32" s="322"/>
      <c r="HKP32" s="546"/>
      <c r="HKQ32" s="546"/>
      <c r="HKR32" s="189"/>
      <c r="HKS32" s="86"/>
      <c r="HKT32" s="322"/>
      <c r="HKU32" s="322"/>
      <c r="HKV32" s="322"/>
      <c r="HKW32" s="322"/>
      <c r="HKX32" s="323"/>
      <c r="HKY32" s="323"/>
      <c r="HKZ32" s="322"/>
      <c r="HLA32" s="546"/>
      <c r="HLB32" s="546"/>
      <c r="HLC32" s="189"/>
      <c r="HLD32" s="86"/>
      <c r="HLE32" s="322"/>
      <c r="HLF32" s="322"/>
      <c r="HLG32" s="322"/>
      <c r="HLH32" s="322"/>
      <c r="HLI32" s="323"/>
      <c r="HLJ32" s="323"/>
      <c r="HLK32" s="322"/>
      <c r="HLL32" s="546"/>
      <c r="HLM32" s="546"/>
      <c r="HLN32" s="189"/>
      <c r="HLO32" s="86"/>
      <c r="HLP32" s="322"/>
      <c r="HLQ32" s="322"/>
      <c r="HLR32" s="322"/>
      <c r="HLS32" s="322"/>
      <c r="HLT32" s="323"/>
      <c r="HLU32" s="323"/>
      <c r="HLV32" s="322"/>
      <c r="HLW32" s="546"/>
      <c r="HLX32" s="546"/>
      <c r="HLY32" s="189"/>
      <c r="HLZ32" s="86"/>
      <c r="HMA32" s="322"/>
      <c r="HMB32" s="322"/>
      <c r="HMC32" s="322"/>
      <c r="HMD32" s="322"/>
      <c r="HME32" s="323"/>
      <c r="HMF32" s="323"/>
      <c r="HMG32" s="322"/>
      <c r="HMH32" s="546"/>
      <c r="HMI32" s="546"/>
      <c r="HMJ32" s="189"/>
      <c r="HMK32" s="86"/>
      <c r="HML32" s="322"/>
      <c r="HMM32" s="322"/>
      <c r="HMN32" s="322"/>
      <c r="HMO32" s="322"/>
      <c r="HMP32" s="323"/>
      <c r="HMQ32" s="323"/>
      <c r="HMR32" s="322"/>
      <c r="HMS32" s="546"/>
      <c r="HMT32" s="546"/>
      <c r="HMU32" s="189"/>
      <c r="HMV32" s="86"/>
      <c r="HMW32" s="322"/>
      <c r="HMX32" s="322"/>
      <c r="HMY32" s="322"/>
      <c r="HMZ32" s="322"/>
      <c r="HNA32" s="323"/>
      <c r="HNB32" s="323"/>
      <c r="HNC32" s="322"/>
      <c r="HND32" s="546"/>
      <c r="HNE32" s="546"/>
      <c r="HNF32" s="189"/>
      <c r="HNG32" s="86"/>
      <c r="HNH32" s="322"/>
      <c r="HNI32" s="322"/>
      <c r="HNJ32" s="322"/>
      <c r="HNK32" s="322"/>
      <c r="HNL32" s="323"/>
      <c r="HNM32" s="323"/>
      <c r="HNN32" s="322"/>
      <c r="HNO32" s="546"/>
      <c r="HNP32" s="546"/>
      <c r="HNQ32" s="189"/>
      <c r="HNR32" s="86"/>
      <c r="HNS32" s="322"/>
      <c r="HNT32" s="322"/>
      <c r="HNU32" s="322"/>
      <c r="HNV32" s="322"/>
      <c r="HNW32" s="323"/>
      <c r="HNX32" s="323"/>
      <c r="HNY32" s="322"/>
      <c r="HNZ32" s="546"/>
      <c r="HOA32" s="546"/>
      <c r="HOB32" s="189"/>
      <c r="HOC32" s="86"/>
      <c r="HOD32" s="322"/>
      <c r="HOE32" s="322"/>
      <c r="HOF32" s="322"/>
      <c r="HOG32" s="322"/>
      <c r="HOH32" s="323"/>
      <c r="HOI32" s="323"/>
      <c r="HOJ32" s="322"/>
      <c r="HOK32" s="546"/>
      <c r="HOL32" s="546"/>
      <c r="HOM32" s="189"/>
      <c r="HON32" s="86"/>
      <c r="HOO32" s="322"/>
      <c r="HOP32" s="322"/>
      <c r="HOQ32" s="322"/>
      <c r="HOR32" s="322"/>
      <c r="HOS32" s="323"/>
      <c r="HOT32" s="323"/>
      <c r="HOU32" s="322"/>
      <c r="HOV32" s="546"/>
      <c r="HOW32" s="546"/>
      <c r="HOX32" s="189"/>
      <c r="HOY32" s="86"/>
      <c r="HOZ32" s="322"/>
      <c r="HPA32" s="322"/>
      <c r="HPB32" s="322"/>
      <c r="HPC32" s="322"/>
      <c r="HPD32" s="323"/>
      <c r="HPE32" s="323"/>
      <c r="HPF32" s="322"/>
      <c r="HPG32" s="546"/>
      <c r="HPH32" s="546"/>
      <c r="HPI32" s="189"/>
      <c r="HPJ32" s="86"/>
      <c r="HPK32" s="322"/>
      <c r="HPL32" s="322"/>
      <c r="HPM32" s="322"/>
      <c r="HPN32" s="322"/>
      <c r="HPO32" s="323"/>
      <c r="HPP32" s="323"/>
      <c r="HPQ32" s="322"/>
      <c r="HPR32" s="546"/>
      <c r="HPS32" s="546"/>
      <c r="HPT32" s="189"/>
      <c r="HPU32" s="86"/>
      <c r="HPV32" s="322"/>
      <c r="HPW32" s="322"/>
      <c r="HPX32" s="322"/>
      <c r="HPY32" s="322"/>
      <c r="HPZ32" s="323"/>
      <c r="HQA32" s="323"/>
      <c r="HQB32" s="322"/>
      <c r="HQC32" s="546"/>
      <c r="HQD32" s="546"/>
      <c r="HQE32" s="189"/>
      <c r="HQF32" s="86"/>
      <c r="HQG32" s="322"/>
      <c r="HQH32" s="322"/>
      <c r="HQI32" s="322"/>
      <c r="HQJ32" s="322"/>
      <c r="HQK32" s="323"/>
      <c r="HQL32" s="323"/>
      <c r="HQM32" s="322"/>
      <c r="HQN32" s="546"/>
      <c r="HQO32" s="546"/>
      <c r="HQP32" s="189"/>
      <c r="HQQ32" s="86"/>
      <c r="HQR32" s="322"/>
      <c r="HQS32" s="322"/>
      <c r="HQT32" s="322"/>
      <c r="HQU32" s="322"/>
      <c r="HQV32" s="323"/>
      <c r="HQW32" s="323"/>
      <c r="HQX32" s="322"/>
      <c r="HQY32" s="546"/>
      <c r="HQZ32" s="546"/>
      <c r="HRA32" s="189"/>
      <c r="HRB32" s="86"/>
      <c r="HRC32" s="322"/>
      <c r="HRD32" s="322"/>
      <c r="HRE32" s="322"/>
      <c r="HRF32" s="322"/>
      <c r="HRG32" s="323"/>
      <c r="HRH32" s="323"/>
      <c r="HRI32" s="322"/>
      <c r="HRJ32" s="546"/>
      <c r="HRK32" s="546"/>
      <c r="HRL32" s="189"/>
      <c r="HRM32" s="86"/>
      <c r="HRN32" s="322"/>
      <c r="HRO32" s="322"/>
      <c r="HRP32" s="322"/>
      <c r="HRQ32" s="322"/>
      <c r="HRR32" s="323"/>
      <c r="HRS32" s="323"/>
      <c r="HRT32" s="322"/>
      <c r="HRU32" s="546"/>
      <c r="HRV32" s="546"/>
      <c r="HRW32" s="189"/>
      <c r="HRX32" s="86"/>
      <c r="HRY32" s="322"/>
      <c r="HRZ32" s="322"/>
      <c r="HSA32" s="322"/>
      <c r="HSB32" s="322"/>
      <c r="HSC32" s="323"/>
      <c r="HSD32" s="323"/>
      <c r="HSE32" s="322"/>
      <c r="HSF32" s="546"/>
      <c r="HSG32" s="546"/>
      <c r="HSH32" s="189"/>
      <c r="HSI32" s="86"/>
      <c r="HSJ32" s="322"/>
      <c r="HSK32" s="322"/>
      <c r="HSL32" s="322"/>
      <c r="HSM32" s="322"/>
      <c r="HSN32" s="323"/>
      <c r="HSO32" s="323"/>
      <c r="HSP32" s="322"/>
      <c r="HSQ32" s="546"/>
      <c r="HSR32" s="546"/>
      <c r="HSS32" s="189"/>
      <c r="HST32" s="86"/>
      <c r="HSU32" s="322"/>
      <c r="HSV32" s="322"/>
      <c r="HSW32" s="322"/>
      <c r="HSX32" s="322"/>
      <c r="HSY32" s="323"/>
      <c r="HSZ32" s="323"/>
      <c r="HTA32" s="322"/>
      <c r="HTB32" s="546"/>
      <c r="HTC32" s="546"/>
      <c r="HTD32" s="189"/>
      <c r="HTE32" s="86"/>
      <c r="HTF32" s="322"/>
      <c r="HTG32" s="322"/>
      <c r="HTH32" s="322"/>
      <c r="HTI32" s="322"/>
      <c r="HTJ32" s="323"/>
      <c r="HTK32" s="323"/>
      <c r="HTL32" s="322"/>
      <c r="HTM32" s="546"/>
      <c r="HTN32" s="546"/>
      <c r="HTO32" s="189"/>
      <c r="HTP32" s="86"/>
      <c r="HTQ32" s="322"/>
      <c r="HTR32" s="322"/>
      <c r="HTS32" s="322"/>
      <c r="HTT32" s="322"/>
      <c r="HTU32" s="323"/>
      <c r="HTV32" s="323"/>
      <c r="HTW32" s="322"/>
      <c r="HTX32" s="546"/>
      <c r="HTY32" s="546"/>
      <c r="HTZ32" s="189"/>
      <c r="HUA32" s="86"/>
      <c r="HUB32" s="322"/>
      <c r="HUC32" s="322"/>
      <c r="HUD32" s="322"/>
      <c r="HUE32" s="322"/>
      <c r="HUF32" s="323"/>
      <c r="HUG32" s="323"/>
      <c r="HUH32" s="322"/>
      <c r="HUI32" s="546"/>
      <c r="HUJ32" s="546"/>
      <c r="HUK32" s="189"/>
      <c r="HUL32" s="86"/>
      <c r="HUM32" s="322"/>
      <c r="HUN32" s="322"/>
      <c r="HUO32" s="322"/>
      <c r="HUP32" s="322"/>
      <c r="HUQ32" s="323"/>
      <c r="HUR32" s="323"/>
      <c r="HUS32" s="322"/>
      <c r="HUT32" s="546"/>
      <c r="HUU32" s="546"/>
      <c r="HUV32" s="189"/>
      <c r="HUW32" s="86"/>
      <c r="HUX32" s="322"/>
      <c r="HUY32" s="322"/>
      <c r="HUZ32" s="322"/>
      <c r="HVA32" s="322"/>
      <c r="HVB32" s="323"/>
      <c r="HVC32" s="323"/>
      <c r="HVD32" s="322"/>
      <c r="HVE32" s="546"/>
      <c r="HVF32" s="546"/>
      <c r="HVG32" s="189"/>
      <c r="HVH32" s="86"/>
      <c r="HVI32" s="322"/>
      <c r="HVJ32" s="322"/>
      <c r="HVK32" s="322"/>
      <c r="HVL32" s="322"/>
      <c r="HVM32" s="323"/>
      <c r="HVN32" s="323"/>
      <c r="HVO32" s="322"/>
      <c r="HVP32" s="546"/>
      <c r="HVQ32" s="546"/>
      <c r="HVR32" s="189"/>
      <c r="HVS32" s="86"/>
      <c r="HVT32" s="322"/>
      <c r="HVU32" s="322"/>
      <c r="HVV32" s="322"/>
      <c r="HVW32" s="322"/>
      <c r="HVX32" s="323"/>
      <c r="HVY32" s="323"/>
      <c r="HVZ32" s="322"/>
      <c r="HWA32" s="546"/>
      <c r="HWB32" s="546"/>
      <c r="HWC32" s="189"/>
      <c r="HWD32" s="86"/>
      <c r="HWE32" s="322"/>
      <c r="HWF32" s="322"/>
      <c r="HWG32" s="322"/>
      <c r="HWH32" s="322"/>
      <c r="HWI32" s="323"/>
      <c r="HWJ32" s="323"/>
      <c r="HWK32" s="322"/>
      <c r="HWL32" s="546"/>
      <c r="HWM32" s="546"/>
      <c r="HWN32" s="189"/>
      <c r="HWO32" s="86"/>
      <c r="HWP32" s="322"/>
      <c r="HWQ32" s="322"/>
      <c r="HWR32" s="322"/>
      <c r="HWS32" s="322"/>
      <c r="HWT32" s="323"/>
      <c r="HWU32" s="323"/>
      <c r="HWV32" s="322"/>
      <c r="HWW32" s="546"/>
      <c r="HWX32" s="546"/>
      <c r="HWY32" s="189"/>
      <c r="HWZ32" s="86"/>
      <c r="HXA32" s="322"/>
      <c r="HXB32" s="322"/>
      <c r="HXC32" s="322"/>
      <c r="HXD32" s="322"/>
      <c r="HXE32" s="323"/>
      <c r="HXF32" s="323"/>
      <c r="HXG32" s="322"/>
      <c r="HXH32" s="546"/>
      <c r="HXI32" s="546"/>
      <c r="HXJ32" s="189"/>
      <c r="HXK32" s="86"/>
      <c r="HXL32" s="322"/>
      <c r="HXM32" s="322"/>
      <c r="HXN32" s="322"/>
      <c r="HXO32" s="322"/>
      <c r="HXP32" s="323"/>
      <c r="HXQ32" s="323"/>
      <c r="HXR32" s="322"/>
      <c r="HXS32" s="546"/>
      <c r="HXT32" s="546"/>
      <c r="HXU32" s="189"/>
      <c r="HXV32" s="86"/>
      <c r="HXW32" s="322"/>
      <c r="HXX32" s="322"/>
      <c r="HXY32" s="322"/>
      <c r="HXZ32" s="322"/>
      <c r="HYA32" s="323"/>
      <c r="HYB32" s="323"/>
      <c r="HYC32" s="322"/>
      <c r="HYD32" s="546"/>
      <c r="HYE32" s="546"/>
      <c r="HYF32" s="189"/>
      <c r="HYG32" s="86"/>
      <c r="HYH32" s="322"/>
      <c r="HYI32" s="322"/>
      <c r="HYJ32" s="322"/>
      <c r="HYK32" s="322"/>
      <c r="HYL32" s="323"/>
      <c r="HYM32" s="323"/>
      <c r="HYN32" s="322"/>
      <c r="HYO32" s="546"/>
      <c r="HYP32" s="546"/>
      <c r="HYQ32" s="189"/>
      <c r="HYR32" s="86"/>
      <c r="HYS32" s="322"/>
      <c r="HYT32" s="322"/>
      <c r="HYU32" s="322"/>
      <c r="HYV32" s="322"/>
      <c r="HYW32" s="323"/>
      <c r="HYX32" s="323"/>
      <c r="HYY32" s="322"/>
      <c r="HYZ32" s="546"/>
      <c r="HZA32" s="546"/>
      <c r="HZB32" s="189"/>
      <c r="HZC32" s="86"/>
      <c r="HZD32" s="322"/>
      <c r="HZE32" s="322"/>
      <c r="HZF32" s="322"/>
      <c r="HZG32" s="322"/>
      <c r="HZH32" s="323"/>
      <c r="HZI32" s="323"/>
      <c r="HZJ32" s="322"/>
      <c r="HZK32" s="546"/>
      <c r="HZL32" s="546"/>
      <c r="HZM32" s="189"/>
      <c r="HZN32" s="86"/>
      <c r="HZO32" s="322"/>
      <c r="HZP32" s="322"/>
      <c r="HZQ32" s="322"/>
      <c r="HZR32" s="322"/>
      <c r="HZS32" s="323"/>
      <c r="HZT32" s="323"/>
      <c r="HZU32" s="322"/>
      <c r="HZV32" s="546"/>
      <c r="HZW32" s="546"/>
      <c r="HZX32" s="189"/>
      <c r="HZY32" s="86"/>
      <c r="HZZ32" s="322"/>
      <c r="IAA32" s="322"/>
      <c r="IAB32" s="322"/>
      <c r="IAC32" s="322"/>
      <c r="IAD32" s="323"/>
      <c r="IAE32" s="323"/>
      <c r="IAF32" s="322"/>
      <c r="IAG32" s="546"/>
      <c r="IAH32" s="546"/>
      <c r="IAI32" s="189"/>
      <c r="IAJ32" s="86"/>
      <c r="IAK32" s="322"/>
      <c r="IAL32" s="322"/>
      <c r="IAM32" s="322"/>
      <c r="IAN32" s="322"/>
      <c r="IAO32" s="323"/>
      <c r="IAP32" s="323"/>
      <c r="IAQ32" s="322"/>
      <c r="IAR32" s="546"/>
      <c r="IAS32" s="546"/>
      <c r="IAT32" s="189"/>
      <c r="IAU32" s="86"/>
      <c r="IAV32" s="322"/>
      <c r="IAW32" s="322"/>
      <c r="IAX32" s="322"/>
      <c r="IAY32" s="322"/>
      <c r="IAZ32" s="323"/>
      <c r="IBA32" s="323"/>
      <c r="IBB32" s="322"/>
      <c r="IBC32" s="546"/>
      <c r="IBD32" s="546"/>
      <c r="IBE32" s="189"/>
      <c r="IBF32" s="86"/>
      <c r="IBG32" s="322"/>
      <c r="IBH32" s="322"/>
      <c r="IBI32" s="322"/>
      <c r="IBJ32" s="322"/>
      <c r="IBK32" s="323"/>
      <c r="IBL32" s="323"/>
      <c r="IBM32" s="322"/>
      <c r="IBN32" s="546"/>
      <c r="IBO32" s="546"/>
      <c r="IBP32" s="189"/>
      <c r="IBQ32" s="86"/>
      <c r="IBR32" s="322"/>
      <c r="IBS32" s="322"/>
      <c r="IBT32" s="322"/>
      <c r="IBU32" s="322"/>
      <c r="IBV32" s="323"/>
      <c r="IBW32" s="323"/>
      <c r="IBX32" s="322"/>
      <c r="IBY32" s="546"/>
      <c r="IBZ32" s="546"/>
      <c r="ICA32" s="189"/>
      <c r="ICB32" s="86"/>
      <c r="ICC32" s="322"/>
      <c r="ICD32" s="322"/>
      <c r="ICE32" s="322"/>
      <c r="ICF32" s="322"/>
      <c r="ICG32" s="323"/>
      <c r="ICH32" s="323"/>
      <c r="ICI32" s="322"/>
      <c r="ICJ32" s="546"/>
      <c r="ICK32" s="546"/>
      <c r="ICL32" s="189"/>
      <c r="ICM32" s="86"/>
      <c r="ICN32" s="322"/>
      <c r="ICO32" s="322"/>
      <c r="ICP32" s="322"/>
      <c r="ICQ32" s="322"/>
      <c r="ICR32" s="323"/>
      <c r="ICS32" s="323"/>
      <c r="ICT32" s="322"/>
      <c r="ICU32" s="546"/>
      <c r="ICV32" s="546"/>
      <c r="ICW32" s="189"/>
      <c r="ICX32" s="86"/>
      <c r="ICY32" s="322"/>
      <c r="ICZ32" s="322"/>
      <c r="IDA32" s="322"/>
      <c r="IDB32" s="322"/>
      <c r="IDC32" s="323"/>
      <c r="IDD32" s="323"/>
      <c r="IDE32" s="322"/>
      <c r="IDF32" s="546"/>
      <c r="IDG32" s="546"/>
      <c r="IDH32" s="189"/>
      <c r="IDI32" s="86"/>
      <c r="IDJ32" s="322"/>
      <c r="IDK32" s="322"/>
      <c r="IDL32" s="322"/>
      <c r="IDM32" s="322"/>
      <c r="IDN32" s="323"/>
      <c r="IDO32" s="323"/>
      <c r="IDP32" s="322"/>
      <c r="IDQ32" s="546"/>
      <c r="IDR32" s="546"/>
      <c r="IDS32" s="189"/>
      <c r="IDT32" s="86"/>
      <c r="IDU32" s="322"/>
      <c r="IDV32" s="322"/>
      <c r="IDW32" s="322"/>
      <c r="IDX32" s="322"/>
      <c r="IDY32" s="323"/>
      <c r="IDZ32" s="323"/>
      <c r="IEA32" s="322"/>
      <c r="IEB32" s="546"/>
      <c r="IEC32" s="546"/>
      <c r="IED32" s="189"/>
      <c r="IEE32" s="86"/>
      <c r="IEF32" s="322"/>
      <c r="IEG32" s="322"/>
      <c r="IEH32" s="322"/>
      <c r="IEI32" s="322"/>
      <c r="IEJ32" s="323"/>
      <c r="IEK32" s="323"/>
      <c r="IEL32" s="322"/>
      <c r="IEM32" s="546"/>
      <c r="IEN32" s="546"/>
      <c r="IEO32" s="189"/>
      <c r="IEP32" s="86"/>
      <c r="IEQ32" s="322"/>
      <c r="IER32" s="322"/>
      <c r="IES32" s="322"/>
      <c r="IET32" s="322"/>
      <c r="IEU32" s="323"/>
      <c r="IEV32" s="323"/>
      <c r="IEW32" s="322"/>
      <c r="IEX32" s="546"/>
      <c r="IEY32" s="546"/>
      <c r="IEZ32" s="189"/>
      <c r="IFA32" s="86"/>
      <c r="IFB32" s="322"/>
      <c r="IFC32" s="322"/>
      <c r="IFD32" s="322"/>
      <c r="IFE32" s="322"/>
      <c r="IFF32" s="323"/>
      <c r="IFG32" s="323"/>
      <c r="IFH32" s="322"/>
      <c r="IFI32" s="546"/>
      <c r="IFJ32" s="546"/>
      <c r="IFK32" s="189"/>
      <c r="IFL32" s="86"/>
      <c r="IFM32" s="322"/>
      <c r="IFN32" s="322"/>
      <c r="IFO32" s="322"/>
      <c r="IFP32" s="322"/>
      <c r="IFQ32" s="323"/>
      <c r="IFR32" s="323"/>
      <c r="IFS32" s="322"/>
      <c r="IFT32" s="546"/>
      <c r="IFU32" s="546"/>
      <c r="IFV32" s="189"/>
      <c r="IFW32" s="86"/>
      <c r="IFX32" s="322"/>
      <c r="IFY32" s="322"/>
      <c r="IFZ32" s="322"/>
      <c r="IGA32" s="322"/>
      <c r="IGB32" s="323"/>
      <c r="IGC32" s="323"/>
      <c r="IGD32" s="322"/>
      <c r="IGE32" s="546"/>
      <c r="IGF32" s="546"/>
      <c r="IGG32" s="189"/>
      <c r="IGH32" s="86"/>
      <c r="IGI32" s="322"/>
      <c r="IGJ32" s="322"/>
      <c r="IGK32" s="322"/>
      <c r="IGL32" s="322"/>
      <c r="IGM32" s="323"/>
      <c r="IGN32" s="323"/>
      <c r="IGO32" s="322"/>
      <c r="IGP32" s="546"/>
      <c r="IGQ32" s="546"/>
      <c r="IGR32" s="189"/>
      <c r="IGS32" s="86"/>
      <c r="IGT32" s="322"/>
      <c r="IGU32" s="322"/>
      <c r="IGV32" s="322"/>
      <c r="IGW32" s="322"/>
      <c r="IGX32" s="323"/>
      <c r="IGY32" s="323"/>
      <c r="IGZ32" s="322"/>
      <c r="IHA32" s="546"/>
      <c r="IHB32" s="546"/>
      <c r="IHC32" s="189"/>
      <c r="IHD32" s="86"/>
      <c r="IHE32" s="322"/>
      <c r="IHF32" s="322"/>
      <c r="IHG32" s="322"/>
      <c r="IHH32" s="322"/>
      <c r="IHI32" s="323"/>
      <c r="IHJ32" s="323"/>
      <c r="IHK32" s="322"/>
      <c r="IHL32" s="546"/>
      <c r="IHM32" s="546"/>
      <c r="IHN32" s="189"/>
      <c r="IHO32" s="86"/>
      <c r="IHP32" s="322"/>
      <c r="IHQ32" s="322"/>
      <c r="IHR32" s="322"/>
      <c r="IHS32" s="322"/>
      <c r="IHT32" s="323"/>
      <c r="IHU32" s="323"/>
      <c r="IHV32" s="322"/>
      <c r="IHW32" s="546"/>
      <c r="IHX32" s="546"/>
      <c r="IHY32" s="189"/>
      <c r="IHZ32" s="86"/>
      <c r="IIA32" s="322"/>
      <c r="IIB32" s="322"/>
      <c r="IIC32" s="322"/>
      <c r="IID32" s="322"/>
      <c r="IIE32" s="323"/>
      <c r="IIF32" s="323"/>
      <c r="IIG32" s="322"/>
      <c r="IIH32" s="546"/>
      <c r="III32" s="546"/>
      <c r="IIJ32" s="189"/>
      <c r="IIK32" s="86"/>
      <c r="IIL32" s="322"/>
      <c r="IIM32" s="322"/>
      <c r="IIN32" s="322"/>
      <c r="IIO32" s="322"/>
      <c r="IIP32" s="323"/>
      <c r="IIQ32" s="323"/>
      <c r="IIR32" s="322"/>
      <c r="IIS32" s="546"/>
      <c r="IIT32" s="546"/>
      <c r="IIU32" s="189"/>
      <c r="IIV32" s="86"/>
      <c r="IIW32" s="322"/>
      <c r="IIX32" s="322"/>
      <c r="IIY32" s="322"/>
      <c r="IIZ32" s="322"/>
      <c r="IJA32" s="323"/>
      <c r="IJB32" s="323"/>
      <c r="IJC32" s="322"/>
      <c r="IJD32" s="546"/>
      <c r="IJE32" s="546"/>
      <c r="IJF32" s="189"/>
      <c r="IJG32" s="86"/>
      <c r="IJH32" s="322"/>
      <c r="IJI32" s="322"/>
      <c r="IJJ32" s="322"/>
      <c r="IJK32" s="322"/>
      <c r="IJL32" s="323"/>
      <c r="IJM32" s="323"/>
      <c r="IJN32" s="322"/>
      <c r="IJO32" s="546"/>
      <c r="IJP32" s="546"/>
      <c r="IJQ32" s="189"/>
      <c r="IJR32" s="86"/>
      <c r="IJS32" s="322"/>
      <c r="IJT32" s="322"/>
      <c r="IJU32" s="322"/>
      <c r="IJV32" s="322"/>
      <c r="IJW32" s="323"/>
      <c r="IJX32" s="323"/>
      <c r="IJY32" s="322"/>
      <c r="IJZ32" s="546"/>
      <c r="IKA32" s="546"/>
      <c r="IKB32" s="189"/>
      <c r="IKC32" s="86"/>
      <c r="IKD32" s="322"/>
      <c r="IKE32" s="322"/>
      <c r="IKF32" s="322"/>
      <c r="IKG32" s="322"/>
      <c r="IKH32" s="323"/>
      <c r="IKI32" s="323"/>
      <c r="IKJ32" s="322"/>
      <c r="IKK32" s="546"/>
      <c r="IKL32" s="546"/>
      <c r="IKM32" s="189"/>
      <c r="IKN32" s="86"/>
      <c r="IKO32" s="322"/>
      <c r="IKP32" s="322"/>
      <c r="IKQ32" s="322"/>
      <c r="IKR32" s="322"/>
      <c r="IKS32" s="323"/>
      <c r="IKT32" s="323"/>
      <c r="IKU32" s="322"/>
      <c r="IKV32" s="546"/>
      <c r="IKW32" s="546"/>
      <c r="IKX32" s="189"/>
      <c r="IKY32" s="86"/>
      <c r="IKZ32" s="322"/>
      <c r="ILA32" s="322"/>
      <c r="ILB32" s="322"/>
      <c r="ILC32" s="322"/>
      <c r="ILD32" s="323"/>
      <c r="ILE32" s="323"/>
      <c r="ILF32" s="322"/>
      <c r="ILG32" s="546"/>
      <c r="ILH32" s="546"/>
      <c r="ILI32" s="189"/>
      <c r="ILJ32" s="86"/>
      <c r="ILK32" s="322"/>
      <c r="ILL32" s="322"/>
      <c r="ILM32" s="322"/>
      <c r="ILN32" s="322"/>
      <c r="ILO32" s="323"/>
      <c r="ILP32" s="323"/>
      <c r="ILQ32" s="322"/>
      <c r="ILR32" s="546"/>
      <c r="ILS32" s="546"/>
      <c r="ILT32" s="189"/>
      <c r="ILU32" s="86"/>
      <c r="ILV32" s="322"/>
      <c r="ILW32" s="322"/>
      <c r="ILX32" s="322"/>
      <c r="ILY32" s="322"/>
      <c r="ILZ32" s="323"/>
      <c r="IMA32" s="323"/>
      <c r="IMB32" s="322"/>
      <c r="IMC32" s="546"/>
      <c r="IMD32" s="546"/>
      <c r="IME32" s="189"/>
      <c r="IMF32" s="86"/>
      <c r="IMG32" s="322"/>
      <c r="IMH32" s="322"/>
      <c r="IMI32" s="322"/>
      <c r="IMJ32" s="322"/>
      <c r="IMK32" s="323"/>
      <c r="IML32" s="323"/>
      <c r="IMM32" s="322"/>
      <c r="IMN32" s="546"/>
      <c r="IMO32" s="546"/>
      <c r="IMP32" s="189"/>
      <c r="IMQ32" s="86"/>
      <c r="IMR32" s="322"/>
      <c r="IMS32" s="322"/>
      <c r="IMT32" s="322"/>
      <c r="IMU32" s="322"/>
      <c r="IMV32" s="323"/>
      <c r="IMW32" s="323"/>
      <c r="IMX32" s="322"/>
      <c r="IMY32" s="546"/>
      <c r="IMZ32" s="546"/>
      <c r="INA32" s="189"/>
      <c r="INB32" s="86"/>
      <c r="INC32" s="322"/>
      <c r="IND32" s="322"/>
      <c r="INE32" s="322"/>
      <c r="INF32" s="322"/>
      <c r="ING32" s="323"/>
      <c r="INH32" s="323"/>
      <c r="INI32" s="322"/>
      <c r="INJ32" s="546"/>
      <c r="INK32" s="546"/>
      <c r="INL32" s="189"/>
      <c r="INM32" s="86"/>
      <c r="INN32" s="322"/>
      <c r="INO32" s="322"/>
      <c r="INP32" s="322"/>
      <c r="INQ32" s="322"/>
      <c r="INR32" s="323"/>
      <c r="INS32" s="323"/>
      <c r="INT32" s="322"/>
      <c r="INU32" s="546"/>
      <c r="INV32" s="546"/>
      <c r="INW32" s="189"/>
      <c r="INX32" s="86"/>
      <c r="INY32" s="322"/>
      <c r="INZ32" s="322"/>
      <c r="IOA32" s="322"/>
      <c r="IOB32" s="322"/>
      <c r="IOC32" s="323"/>
      <c r="IOD32" s="323"/>
      <c r="IOE32" s="322"/>
      <c r="IOF32" s="546"/>
      <c r="IOG32" s="546"/>
      <c r="IOH32" s="189"/>
      <c r="IOI32" s="86"/>
      <c r="IOJ32" s="322"/>
      <c r="IOK32" s="322"/>
      <c r="IOL32" s="322"/>
      <c r="IOM32" s="322"/>
      <c r="ION32" s="323"/>
      <c r="IOO32" s="323"/>
      <c r="IOP32" s="322"/>
      <c r="IOQ32" s="546"/>
      <c r="IOR32" s="546"/>
      <c r="IOS32" s="189"/>
      <c r="IOT32" s="86"/>
      <c r="IOU32" s="322"/>
      <c r="IOV32" s="322"/>
      <c r="IOW32" s="322"/>
      <c r="IOX32" s="322"/>
      <c r="IOY32" s="323"/>
      <c r="IOZ32" s="323"/>
      <c r="IPA32" s="322"/>
      <c r="IPB32" s="546"/>
      <c r="IPC32" s="546"/>
      <c r="IPD32" s="189"/>
      <c r="IPE32" s="86"/>
      <c r="IPF32" s="322"/>
      <c r="IPG32" s="322"/>
      <c r="IPH32" s="322"/>
      <c r="IPI32" s="322"/>
      <c r="IPJ32" s="323"/>
      <c r="IPK32" s="323"/>
      <c r="IPL32" s="322"/>
      <c r="IPM32" s="546"/>
      <c r="IPN32" s="546"/>
      <c r="IPO32" s="189"/>
      <c r="IPP32" s="86"/>
      <c r="IPQ32" s="322"/>
      <c r="IPR32" s="322"/>
      <c r="IPS32" s="322"/>
      <c r="IPT32" s="322"/>
      <c r="IPU32" s="323"/>
      <c r="IPV32" s="323"/>
      <c r="IPW32" s="322"/>
      <c r="IPX32" s="546"/>
      <c r="IPY32" s="546"/>
      <c r="IPZ32" s="189"/>
      <c r="IQA32" s="86"/>
      <c r="IQB32" s="322"/>
      <c r="IQC32" s="322"/>
      <c r="IQD32" s="322"/>
      <c r="IQE32" s="322"/>
      <c r="IQF32" s="323"/>
      <c r="IQG32" s="323"/>
      <c r="IQH32" s="322"/>
      <c r="IQI32" s="546"/>
      <c r="IQJ32" s="546"/>
      <c r="IQK32" s="189"/>
      <c r="IQL32" s="86"/>
      <c r="IQM32" s="322"/>
      <c r="IQN32" s="322"/>
      <c r="IQO32" s="322"/>
      <c r="IQP32" s="322"/>
      <c r="IQQ32" s="323"/>
      <c r="IQR32" s="323"/>
      <c r="IQS32" s="322"/>
      <c r="IQT32" s="546"/>
      <c r="IQU32" s="546"/>
      <c r="IQV32" s="189"/>
      <c r="IQW32" s="86"/>
      <c r="IQX32" s="322"/>
      <c r="IQY32" s="322"/>
      <c r="IQZ32" s="322"/>
      <c r="IRA32" s="322"/>
      <c r="IRB32" s="323"/>
      <c r="IRC32" s="323"/>
      <c r="IRD32" s="322"/>
      <c r="IRE32" s="546"/>
      <c r="IRF32" s="546"/>
      <c r="IRG32" s="189"/>
      <c r="IRH32" s="86"/>
      <c r="IRI32" s="322"/>
      <c r="IRJ32" s="322"/>
      <c r="IRK32" s="322"/>
      <c r="IRL32" s="322"/>
      <c r="IRM32" s="323"/>
      <c r="IRN32" s="323"/>
      <c r="IRO32" s="322"/>
      <c r="IRP32" s="546"/>
      <c r="IRQ32" s="546"/>
      <c r="IRR32" s="189"/>
      <c r="IRS32" s="86"/>
      <c r="IRT32" s="322"/>
      <c r="IRU32" s="322"/>
      <c r="IRV32" s="322"/>
      <c r="IRW32" s="322"/>
      <c r="IRX32" s="323"/>
      <c r="IRY32" s="323"/>
      <c r="IRZ32" s="322"/>
      <c r="ISA32" s="546"/>
      <c r="ISB32" s="546"/>
      <c r="ISC32" s="189"/>
      <c r="ISD32" s="86"/>
      <c r="ISE32" s="322"/>
      <c r="ISF32" s="322"/>
      <c r="ISG32" s="322"/>
      <c r="ISH32" s="322"/>
      <c r="ISI32" s="323"/>
      <c r="ISJ32" s="323"/>
      <c r="ISK32" s="322"/>
      <c r="ISL32" s="546"/>
      <c r="ISM32" s="546"/>
      <c r="ISN32" s="189"/>
      <c r="ISO32" s="86"/>
      <c r="ISP32" s="322"/>
      <c r="ISQ32" s="322"/>
      <c r="ISR32" s="322"/>
      <c r="ISS32" s="322"/>
      <c r="IST32" s="323"/>
      <c r="ISU32" s="323"/>
      <c r="ISV32" s="322"/>
      <c r="ISW32" s="546"/>
      <c r="ISX32" s="546"/>
      <c r="ISY32" s="189"/>
      <c r="ISZ32" s="86"/>
      <c r="ITA32" s="322"/>
      <c r="ITB32" s="322"/>
      <c r="ITC32" s="322"/>
      <c r="ITD32" s="322"/>
      <c r="ITE32" s="323"/>
      <c r="ITF32" s="323"/>
      <c r="ITG32" s="322"/>
      <c r="ITH32" s="546"/>
      <c r="ITI32" s="546"/>
      <c r="ITJ32" s="189"/>
      <c r="ITK32" s="86"/>
      <c r="ITL32" s="322"/>
      <c r="ITM32" s="322"/>
      <c r="ITN32" s="322"/>
      <c r="ITO32" s="322"/>
      <c r="ITP32" s="323"/>
      <c r="ITQ32" s="323"/>
      <c r="ITR32" s="322"/>
      <c r="ITS32" s="546"/>
      <c r="ITT32" s="546"/>
      <c r="ITU32" s="189"/>
      <c r="ITV32" s="86"/>
      <c r="ITW32" s="322"/>
      <c r="ITX32" s="322"/>
      <c r="ITY32" s="322"/>
      <c r="ITZ32" s="322"/>
      <c r="IUA32" s="323"/>
      <c r="IUB32" s="323"/>
      <c r="IUC32" s="322"/>
      <c r="IUD32" s="546"/>
      <c r="IUE32" s="546"/>
      <c r="IUF32" s="189"/>
      <c r="IUG32" s="86"/>
      <c r="IUH32" s="322"/>
      <c r="IUI32" s="322"/>
      <c r="IUJ32" s="322"/>
      <c r="IUK32" s="322"/>
      <c r="IUL32" s="323"/>
      <c r="IUM32" s="323"/>
      <c r="IUN32" s="322"/>
      <c r="IUO32" s="546"/>
      <c r="IUP32" s="546"/>
      <c r="IUQ32" s="189"/>
      <c r="IUR32" s="86"/>
      <c r="IUS32" s="322"/>
      <c r="IUT32" s="322"/>
      <c r="IUU32" s="322"/>
      <c r="IUV32" s="322"/>
      <c r="IUW32" s="323"/>
      <c r="IUX32" s="323"/>
      <c r="IUY32" s="322"/>
      <c r="IUZ32" s="546"/>
      <c r="IVA32" s="546"/>
      <c r="IVB32" s="189"/>
      <c r="IVC32" s="86"/>
      <c r="IVD32" s="322"/>
      <c r="IVE32" s="322"/>
      <c r="IVF32" s="322"/>
      <c r="IVG32" s="322"/>
      <c r="IVH32" s="323"/>
      <c r="IVI32" s="323"/>
      <c r="IVJ32" s="322"/>
      <c r="IVK32" s="546"/>
      <c r="IVL32" s="546"/>
      <c r="IVM32" s="189"/>
      <c r="IVN32" s="86"/>
      <c r="IVO32" s="322"/>
      <c r="IVP32" s="322"/>
      <c r="IVQ32" s="322"/>
      <c r="IVR32" s="322"/>
      <c r="IVS32" s="323"/>
      <c r="IVT32" s="323"/>
      <c r="IVU32" s="322"/>
      <c r="IVV32" s="546"/>
      <c r="IVW32" s="546"/>
      <c r="IVX32" s="189"/>
      <c r="IVY32" s="86"/>
      <c r="IVZ32" s="322"/>
      <c r="IWA32" s="322"/>
      <c r="IWB32" s="322"/>
      <c r="IWC32" s="322"/>
      <c r="IWD32" s="323"/>
      <c r="IWE32" s="323"/>
      <c r="IWF32" s="322"/>
      <c r="IWG32" s="546"/>
      <c r="IWH32" s="546"/>
      <c r="IWI32" s="189"/>
      <c r="IWJ32" s="86"/>
      <c r="IWK32" s="322"/>
      <c r="IWL32" s="322"/>
      <c r="IWM32" s="322"/>
      <c r="IWN32" s="322"/>
      <c r="IWO32" s="323"/>
      <c r="IWP32" s="323"/>
      <c r="IWQ32" s="322"/>
      <c r="IWR32" s="546"/>
      <c r="IWS32" s="546"/>
      <c r="IWT32" s="189"/>
      <c r="IWU32" s="86"/>
      <c r="IWV32" s="322"/>
      <c r="IWW32" s="322"/>
      <c r="IWX32" s="322"/>
      <c r="IWY32" s="322"/>
      <c r="IWZ32" s="323"/>
      <c r="IXA32" s="323"/>
      <c r="IXB32" s="322"/>
      <c r="IXC32" s="546"/>
      <c r="IXD32" s="546"/>
      <c r="IXE32" s="189"/>
      <c r="IXF32" s="86"/>
      <c r="IXG32" s="322"/>
      <c r="IXH32" s="322"/>
      <c r="IXI32" s="322"/>
      <c r="IXJ32" s="322"/>
      <c r="IXK32" s="323"/>
      <c r="IXL32" s="323"/>
      <c r="IXM32" s="322"/>
      <c r="IXN32" s="546"/>
      <c r="IXO32" s="546"/>
      <c r="IXP32" s="189"/>
      <c r="IXQ32" s="86"/>
      <c r="IXR32" s="322"/>
      <c r="IXS32" s="322"/>
      <c r="IXT32" s="322"/>
      <c r="IXU32" s="322"/>
      <c r="IXV32" s="323"/>
      <c r="IXW32" s="323"/>
      <c r="IXX32" s="322"/>
      <c r="IXY32" s="546"/>
      <c r="IXZ32" s="546"/>
      <c r="IYA32" s="189"/>
      <c r="IYB32" s="86"/>
      <c r="IYC32" s="322"/>
      <c r="IYD32" s="322"/>
      <c r="IYE32" s="322"/>
      <c r="IYF32" s="322"/>
      <c r="IYG32" s="323"/>
      <c r="IYH32" s="323"/>
      <c r="IYI32" s="322"/>
      <c r="IYJ32" s="546"/>
      <c r="IYK32" s="546"/>
      <c r="IYL32" s="189"/>
      <c r="IYM32" s="86"/>
      <c r="IYN32" s="322"/>
      <c r="IYO32" s="322"/>
      <c r="IYP32" s="322"/>
      <c r="IYQ32" s="322"/>
      <c r="IYR32" s="323"/>
      <c r="IYS32" s="323"/>
      <c r="IYT32" s="322"/>
      <c r="IYU32" s="546"/>
      <c r="IYV32" s="546"/>
      <c r="IYW32" s="189"/>
      <c r="IYX32" s="86"/>
      <c r="IYY32" s="322"/>
      <c r="IYZ32" s="322"/>
      <c r="IZA32" s="322"/>
      <c r="IZB32" s="322"/>
      <c r="IZC32" s="323"/>
      <c r="IZD32" s="323"/>
      <c r="IZE32" s="322"/>
      <c r="IZF32" s="546"/>
      <c r="IZG32" s="546"/>
      <c r="IZH32" s="189"/>
      <c r="IZI32" s="86"/>
      <c r="IZJ32" s="322"/>
      <c r="IZK32" s="322"/>
      <c r="IZL32" s="322"/>
      <c r="IZM32" s="322"/>
      <c r="IZN32" s="323"/>
      <c r="IZO32" s="323"/>
      <c r="IZP32" s="322"/>
      <c r="IZQ32" s="546"/>
      <c r="IZR32" s="546"/>
      <c r="IZS32" s="189"/>
      <c r="IZT32" s="86"/>
      <c r="IZU32" s="322"/>
      <c r="IZV32" s="322"/>
      <c r="IZW32" s="322"/>
      <c r="IZX32" s="322"/>
      <c r="IZY32" s="323"/>
      <c r="IZZ32" s="323"/>
      <c r="JAA32" s="322"/>
      <c r="JAB32" s="546"/>
      <c r="JAC32" s="546"/>
      <c r="JAD32" s="189"/>
      <c r="JAE32" s="86"/>
      <c r="JAF32" s="322"/>
      <c r="JAG32" s="322"/>
      <c r="JAH32" s="322"/>
      <c r="JAI32" s="322"/>
      <c r="JAJ32" s="323"/>
      <c r="JAK32" s="323"/>
      <c r="JAL32" s="322"/>
      <c r="JAM32" s="546"/>
      <c r="JAN32" s="546"/>
      <c r="JAO32" s="189"/>
      <c r="JAP32" s="86"/>
      <c r="JAQ32" s="322"/>
      <c r="JAR32" s="322"/>
      <c r="JAS32" s="322"/>
      <c r="JAT32" s="322"/>
      <c r="JAU32" s="323"/>
      <c r="JAV32" s="323"/>
      <c r="JAW32" s="322"/>
      <c r="JAX32" s="546"/>
      <c r="JAY32" s="546"/>
      <c r="JAZ32" s="189"/>
      <c r="JBA32" s="86"/>
      <c r="JBB32" s="322"/>
      <c r="JBC32" s="322"/>
      <c r="JBD32" s="322"/>
      <c r="JBE32" s="322"/>
      <c r="JBF32" s="323"/>
      <c r="JBG32" s="323"/>
      <c r="JBH32" s="322"/>
      <c r="JBI32" s="546"/>
      <c r="JBJ32" s="546"/>
      <c r="JBK32" s="189"/>
      <c r="JBL32" s="86"/>
      <c r="JBM32" s="322"/>
      <c r="JBN32" s="322"/>
      <c r="JBO32" s="322"/>
      <c r="JBP32" s="322"/>
      <c r="JBQ32" s="323"/>
      <c r="JBR32" s="323"/>
      <c r="JBS32" s="322"/>
      <c r="JBT32" s="546"/>
      <c r="JBU32" s="546"/>
      <c r="JBV32" s="189"/>
      <c r="JBW32" s="86"/>
      <c r="JBX32" s="322"/>
      <c r="JBY32" s="322"/>
      <c r="JBZ32" s="322"/>
      <c r="JCA32" s="322"/>
      <c r="JCB32" s="323"/>
      <c r="JCC32" s="323"/>
      <c r="JCD32" s="322"/>
      <c r="JCE32" s="546"/>
      <c r="JCF32" s="546"/>
      <c r="JCG32" s="189"/>
      <c r="JCH32" s="86"/>
      <c r="JCI32" s="322"/>
      <c r="JCJ32" s="322"/>
      <c r="JCK32" s="322"/>
      <c r="JCL32" s="322"/>
      <c r="JCM32" s="323"/>
      <c r="JCN32" s="323"/>
      <c r="JCO32" s="322"/>
      <c r="JCP32" s="546"/>
      <c r="JCQ32" s="546"/>
      <c r="JCR32" s="189"/>
      <c r="JCS32" s="86"/>
      <c r="JCT32" s="322"/>
      <c r="JCU32" s="322"/>
      <c r="JCV32" s="322"/>
      <c r="JCW32" s="322"/>
      <c r="JCX32" s="323"/>
      <c r="JCY32" s="323"/>
      <c r="JCZ32" s="322"/>
      <c r="JDA32" s="546"/>
      <c r="JDB32" s="546"/>
      <c r="JDC32" s="189"/>
      <c r="JDD32" s="86"/>
      <c r="JDE32" s="322"/>
      <c r="JDF32" s="322"/>
      <c r="JDG32" s="322"/>
      <c r="JDH32" s="322"/>
      <c r="JDI32" s="323"/>
      <c r="JDJ32" s="323"/>
      <c r="JDK32" s="322"/>
      <c r="JDL32" s="546"/>
      <c r="JDM32" s="546"/>
      <c r="JDN32" s="189"/>
      <c r="JDO32" s="86"/>
      <c r="JDP32" s="322"/>
      <c r="JDQ32" s="322"/>
      <c r="JDR32" s="322"/>
      <c r="JDS32" s="322"/>
      <c r="JDT32" s="323"/>
      <c r="JDU32" s="323"/>
      <c r="JDV32" s="322"/>
      <c r="JDW32" s="546"/>
      <c r="JDX32" s="546"/>
      <c r="JDY32" s="189"/>
      <c r="JDZ32" s="86"/>
      <c r="JEA32" s="322"/>
      <c r="JEB32" s="322"/>
      <c r="JEC32" s="322"/>
      <c r="JED32" s="322"/>
      <c r="JEE32" s="323"/>
      <c r="JEF32" s="323"/>
      <c r="JEG32" s="322"/>
      <c r="JEH32" s="546"/>
      <c r="JEI32" s="546"/>
      <c r="JEJ32" s="189"/>
      <c r="JEK32" s="86"/>
      <c r="JEL32" s="322"/>
      <c r="JEM32" s="322"/>
      <c r="JEN32" s="322"/>
      <c r="JEO32" s="322"/>
      <c r="JEP32" s="323"/>
      <c r="JEQ32" s="323"/>
      <c r="JER32" s="322"/>
      <c r="JES32" s="546"/>
      <c r="JET32" s="546"/>
      <c r="JEU32" s="189"/>
      <c r="JEV32" s="86"/>
      <c r="JEW32" s="322"/>
      <c r="JEX32" s="322"/>
      <c r="JEY32" s="322"/>
      <c r="JEZ32" s="322"/>
      <c r="JFA32" s="323"/>
      <c r="JFB32" s="323"/>
      <c r="JFC32" s="322"/>
      <c r="JFD32" s="546"/>
      <c r="JFE32" s="546"/>
      <c r="JFF32" s="189"/>
      <c r="JFG32" s="86"/>
      <c r="JFH32" s="322"/>
      <c r="JFI32" s="322"/>
      <c r="JFJ32" s="322"/>
      <c r="JFK32" s="322"/>
      <c r="JFL32" s="323"/>
      <c r="JFM32" s="323"/>
      <c r="JFN32" s="322"/>
      <c r="JFO32" s="546"/>
      <c r="JFP32" s="546"/>
      <c r="JFQ32" s="189"/>
      <c r="JFR32" s="86"/>
      <c r="JFS32" s="322"/>
      <c r="JFT32" s="322"/>
      <c r="JFU32" s="322"/>
      <c r="JFV32" s="322"/>
      <c r="JFW32" s="323"/>
      <c r="JFX32" s="323"/>
      <c r="JFY32" s="322"/>
      <c r="JFZ32" s="546"/>
      <c r="JGA32" s="546"/>
      <c r="JGB32" s="189"/>
      <c r="JGC32" s="86"/>
      <c r="JGD32" s="322"/>
      <c r="JGE32" s="322"/>
      <c r="JGF32" s="322"/>
      <c r="JGG32" s="322"/>
      <c r="JGH32" s="323"/>
      <c r="JGI32" s="323"/>
      <c r="JGJ32" s="322"/>
      <c r="JGK32" s="546"/>
      <c r="JGL32" s="546"/>
      <c r="JGM32" s="189"/>
      <c r="JGN32" s="86"/>
      <c r="JGO32" s="322"/>
      <c r="JGP32" s="322"/>
      <c r="JGQ32" s="322"/>
      <c r="JGR32" s="322"/>
      <c r="JGS32" s="323"/>
      <c r="JGT32" s="323"/>
      <c r="JGU32" s="322"/>
      <c r="JGV32" s="546"/>
      <c r="JGW32" s="546"/>
      <c r="JGX32" s="189"/>
      <c r="JGY32" s="86"/>
      <c r="JGZ32" s="322"/>
      <c r="JHA32" s="322"/>
      <c r="JHB32" s="322"/>
      <c r="JHC32" s="322"/>
      <c r="JHD32" s="323"/>
      <c r="JHE32" s="323"/>
      <c r="JHF32" s="322"/>
      <c r="JHG32" s="546"/>
      <c r="JHH32" s="546"/>
      <c r="JHI32" s="189"/>
      <c r="JHJ32" s="86"/>
      <c r="JHK32" s="322"/>
      <c r="JHL32" s="322"/>
      <c r="JHM32" s="322"/>
      <c r="JHN32" s="322"/>
      <c r="JHO32" s="323"/>
      <c r="JHP32" s="323"/>
      <c r="JHQ32" s="322"/>
      <c r="JHR32" s="546"/>
      <c r="JHS32" s="546"/>
      <c r="JHT32" s="189"/>
      <c r="JHU32" s="86"/>
      <c r="JHV32" s="322"/>
      <c r="JHW32" s="322"/>
      <c r="JHX32" s="322"/>
      <c r="JHY32" s="322"/>
      <c r="JHZ32" s="323"/>
      <c r="JIA32" s="323"/>
      <c r="JIB32" s="322"/>
      <c r="JIC32" s="546"/>
      <c r="JID32" s="546"/>
      <c r="JIE32" s="189"/>
      <c r="JIF32" s="86"/>
      <c r="JIG32" s="322"/>
      <c r="JIH32" s="322"/>
      <c r="JII32" s="322"/>
      <c r="JIJ32" s="322"/>
      <c r="JIK32" s="323"/>
      <c r="JIL32" s="323"/>
      <c r="JIM32" s="322"/>
      <c r="JIN32" s="546"/>
      <c r="JIO32" s="546"/>
      <c r="JIP32" s="189"/>
      <c r="JIQ32" s="86"/>
      <c r="JIR32" s="322"/>
      <c r="JIS32" s="322"/>
      <c r="JIT32" s="322"/>
      <c r="JIU32" s="322"/>
      <c r="JIV32" s="323"/>
      <c r="JIW32" s="323"/>
      <c r="JIX32" s="322"/>
      <c r="JIY32" s="546"/>
      <c r="JIZ32" s="546"/>
      <c r="JJA32" s="189"/>
      <c r="JJB32" s="86"/>
      <c r="JJC32" s="322"/>
      <c r="JJD32" s="322"/>
      <c r="JJE32" s="322"/>
      <c r="JJF32" s="322"/>
      <c r="JJG32" s="323"/>
      <c r="JJH32" s="323"/>
      <c r="JJI32" s="322"/>
      <c r="JJJ32" s="546"/>
      <c r="JJK32" s="546"/>
      <c r="JJL32" s="189"/>
      <c r="JJM32" s="86"/>
      <c r="JJN32" s="322"/>
      <c r="JJO32" s="322"/>
      <c r="JJP32" s="322"/>
      <c r="JJQ32" s="322"/>
      <c r="JJR32" s="323"/>
      <c r="JJS32" s="323"/>
      <c r="JJT32" s="322"/>
      <c r="JJU32" s="546"/>
      <c r="JJV32" s="546"/>
      <c r="JJW32" s="189"/>
      <c r="JJX32" s="86"/>
      <c r="JJY32" s="322"/>
      <c r="JJZ32" s="322"/>
      <c r="JKA32" s="322"/>
      <c r="JKB32" s="322"/>
      <c r="JKC32" s="323"/>
      <c r="JKD32" s="323"/>
      <c r="JKE32" s="322"/>
      <c r="JKF32" s="546"/>
      <c r="JKG32" s="546"/>
      <c r="JKH32" s="189"/>
      <c r="JKI32" s="86"/>
      <c r="JKJ32" s="322"/>
      <c r="JKK32" s="322"/>
      <c r="JKL32" s="322"/>
      <c r="JKM32" s="322"/>
      <c r="JKN32" s="323"/>
      <c r="JKO32" s="323"/>
      <c r="JKP32" s="322"/>
      <c r="JKQ32" s="546"/>
      <c r="JKR32" s="546"/>
      <c r="JKS32" s="189"/>
      <c r="JKT32" s="86"/>
      <c r="JKU32" s="322"/>
      <c r="JKV32" s="322"/>
      <c r="JKW32" s="322"/>
      <c r="JKX32" s="322"/>
      <c r="JKY32" s="323"/>
      <c r="JKZ32" s="323"/>
      <c r="JLA32" s="322"/>
      <c r="JLB32" s="546"/>
      <c r="JLC32" s="546"/>
      <c r="JLD32" s="189"/>
      <c r="JLE32" s="86"/>
      <c r="JLF32" s="322"/>
      <c r="JLG32" s="322"/>
      <c r="JLH32" s="322"/>
      <c r="JLI32" s="322"/>
      <c r="JLJ32" s="323"/>
      <c r="JLK32" s="323"/>
      <c r="JLL32" s="322"/>
      <c r="JLM32" s="546"/>
      <c r="JLN32" s="546"/>
      <c r="JLO32" s="189"/>
      <c r="JLP32" s="86"/>
      <c r="JLQ32" s="322"/>
      <c r="JLR32" s="322"/>
      <c r="JLS32" s="322"/>
      <c r="JLT32" s="322"/>
      <c r="JLU32" s="323"/>
      <c r="JLV32" s="323"/>
      <c r="JLW32" s="322"/>
      <c r="JLX32" s="546"/>
      <c r="JLY32" s="546"/>
      <c r="JLZ32" s="189"/>
      <c r="JMA32" s="86"/>
      <c r="JMB32" s="322"/>
      <c r="JMC32" s="322"/>
      <c r="JMD32" s="322"/>
      <c r="JME32" s="322"/>
      <c r="JMF32" s="323"/>
      <c r="JMG32" s="323"/>
      <c r="JMH32" s="322"/>
      <c r="JMI32" s="546"/>
      <c r="JMJ32" s="546"/>
      <c r="JMK32" s="189"/>
      <c r="JML32" s="86"/>
      <c r="JMM32" s="322"/>
      <c r="JMN32" s="322"/>
      <c r="JMO32" s="322"/>
      <c r="JMP32" s="322"/>
      <c r="JMQ32" s="323"/>
      <c r="JMR32" s="323"/>
      <c r="JMS32" s="322"/>
      <c r="JMT32" s="546"/>
      <c r="JMU32" s="546"/>
      <c r="JMV32" s="189"/>
      <c r="JMW32" s="86"/>
      <c r="JMX32" s="322"/>
      <c r="JMY32" s="322"/>
      <c r="JMZ32" s="322"/>
      <c r="JNA32" s="322"/>
      <c r="JNB32" s="323"/>
      <c r="JNC32" s="323"/>
      <c r="JND32" s="322"/>
      <c r="JNE32" s="546"/>
      <c r="JNF32" s="546"/>
      <c r="JNG32" s="189"/>
      <c r="JNH32" s="86"/>
      <c r="JNI32" s="322"/>
      <c r="JNJ32" s="322"/>
      <c r="JNK32" s="322"/>
      <c r="JNL32" s="322"/>
      <c r="JNM32" s="323"/>
      <c r="JNN32" s="323"/>
      <c r="JNO32" s="322"/>
      <c r="JNP32" s="546"/>
      <c r="JNQ32" s="546"/>
      <c r="JNR32" s="189"/>
      <c r="JNS32" s="86"/>
      <c r="JNT32" s="322"/>
      <c r="JNU32" s="322"/>
      <c r="JNV32" s="322"/>
      <c r="JNW32" s="322"/>
      <c r="JNX32" s="323"/>
      <c r="JNY32" s="323"/>
      <c r="JNZ32" s="322"/>
      <c r="JOA32" s="546"/>
      <c r="JOB32" s="546"/>
      <c r="JOC32" s="189"/>
      <c r="JOD32" s="86"/>
      <c r="JOE32" s="322"/>
      <c r="JOF32" s="322"/>
      <c r="JOG32" s="322"/>
      <c r="JOH32" s="322"/>
      <c r="JOI32" s="323"/>
      <c r="JOJ32" s="323"/>
      <c r="JOK32" s="322"/>
      <c r="JOL32" s="546"/>
      <c r="JOM32" s="546"/>
      <c r="JON32" s="189"/>
      <c r="JOO32" s="86"/>
      <c r="JOP32" s="322"/>
      <c r="JOQ32" s="322"/>
      <c r="JOR32" s="322"/>
      <c r="JOS32" s="322"/>
      <c r="JOT32" s="323"/>
      <c r="JOU32" s="323"/>
      <c r="JOV32" s="322"/>
      <c r="JOW32" s="546"/>
      <c r="JOX32" s="546"/>
      <c r="JOY32" s="189"/>
      <c r="JOZ32" s="86"/>
      <c r="JPA32" s="322"/>
      <c r="JPB32" s="322"/>
      <c r="JPC32" s="322"/>
      <c r="JPD32" s="322"/>
      <c r="JPE32" s="323"/>
      <c r="JPF32" s="323"/>
      <c r="JPG32" s="322"/>
      <c r="JPH32" s="546"/>
      <c r="JPI32" s="546"/>
      <c r="JPJ32" s="189"/>
      <c r="JPK32" s="86"/>
      <c r="JPL32" s="322"/>
      <c r="JPM32" s="322"/>
      <c r="JPN32" s="322"/>
      <c r="JPO32" s="322"/>
      <c r="JPP32" s="323"/>
      <c r="JPQ32" s="323"/>
      <c r="JPR32" s="322"/>
      <c r="JPS32" s="546"/>
      <c r="JPT32" s="546"/>
      <c r="JPU32" s="189"/>
      <c r="JPV32" s="86"/>
      <c r="JPW32" s="322"/>
      <c r="JPX32" s="322"/>
      <c r="JPY32" s="322"/>
      <c r="JPZ32" s="322"/>
      <c r="JQA32" s="323"/>
      <c r="JQB32" s="323"/>
      <c r="JQC32" s="322"/>
      <c r="JQD32" s="546"/>
      <c r="JQE32" s="546"/>
      <c r="JQF32" s="189"/>
      <c r="JQG32" s="86"/>
      <c r="JQH32" s="322"/>
      <c r="JQI32" s="322"/>
      <c r="JQJ32" s="322"/>
      <c r="JQK32" s="322"/>
      <c r="JQL32" s="323"/>
      <c r="JQM32" s="323"/>
      <c r="JQN32" s="322"/>
      <c r="JQO32" s="546"/>
      <c r="JQP32" s="546"/>
      <c r="JQQ32" s="189"/>
      <c r="JQR32" s="86"/>
      <c r="JQS32" s="322"/>
      <c r="JQT32" s="322"/>
      <c r="JQU32" s="322"/>
      <c r="JQV32" s="322"/>
      <c r="JQW32" s="323"/>
      <c r="JQX32" s="323"/>
      <c r="JQY32" s="322"/>
      <c r="JQZ32" s="546"/>
      <c r="JRA32" s="546"/>
      <c r="JRB32" s="189"/>
      <c r="JRC32" s="86"/>
      <c r="JRD32" s="322"/>
      <c r="JRE32" s="322"/>
      <c r="JRF32" s="322"/>
      <c r="JRG32" s="322"/>
      <c r="JRH32" s="323"/>
      <c r="JRI32" s="323"/>
      <c r="JRJ32" s="322"/>
      <c r="JRK32" s="546"/>
      <c r="JRL32" s="546"/>
      <c r="JRM32" s="189"/>
      <c r="JRN32" s="86"/>
      <c r="JRO32" s="322"/>
      <c r="JRP32" s="322"/>
      <c r="JRQ32" s="322"/>
      <c r="JRR32" s="322"/>
      <c r="JRS32" s="323"/>
      <c r="JRT32" s="323"/>
      <c r="JRU32" s="322"/>
      <c r="JRV32" s="546"/>
      <c r="JRW32" s="546"/>
      <c r="JRX32" s="189"/>
      <c r="JRY32" s="86"/>
      <c r="JRZ32" s="322"/>
      <c r="JSA32" s="322"/>
      <c r="JSB32" s="322"/>
      <c r="JSC32" s="322"/>
      <c r="JSD32" s="323"/>
      <c r="JSE32" s="323"/>
      <c r="JSF32" s="322"/>
      <c r="JSG32" s="546"/>
      <c r="JSH32" s="546"/>
      <c r="JSI32" s="189"/>
      <c r="JSJ32" s="86"/>
      <c r="JSK32" s="322"/>
      <c r="JSL32" s="322"/>
      <c r="JSM32" s="322"/>
      <c r="JSN32" s="322"/>
      <c r="JSO32" s="323"/>
      <c r="JSP32" s="323"/>
      <c r="JSQ32" s="322"/>
      <c r="JSR32" s="546"/>
      <c r="JSS32" s="546"/>
      <c r="JST32" s="189"/>
      <c r="JSU32" s="86"/>
      <c r="JSV32" s="322"/>
      <c r="JSW32" s="322"/>
      <c r="JSX32" s="322"/>
      <c r="JSY32" s="322"/>
      <c r="JSZ32" s="323"/>
      <c r="JTA32" s="323"/>
      <c r="JTB32" s="322"/>
      <c r="JTC32" s="546"/>
      <c r="JTD32" s="546"/>
      <c r="JTE32" s="189"/>
      <c r="JTF32" s="86"/>
      <c r="JTG32" s="322"/>
      <c r="JTH32" s="322"/>
      <c r="JTI32" s="322"/>
      <c r="JTJ32" s="322"/>
      <c r="JTK32" s="323"/>
      <c r="JTL32" s="323"/>
      <c r="JTM32" s="322"/>
      <c r="JTN32" s="546"/>
      <c r="JTO32" s="546"/>
      <c r="JTP32" s="189"/>
      <c r="JTQ32" s="86"/>
      <c r="JTR32" s="322"/>
      <c r="JTS32" s="322"/>
      <c r="JTT32" s="322"/>
      <c r="JTU32" s="322"/>
      <c r="JTV32" s="323"/>
      <c r="JTW32" s="323"/>
      <c r="JTX32" s="322"/>
      <c r="JTY32" s="546"/>
      <c r="JTZ32" s="546"/>
      <c r="JUA32" s="189"/>
      <c r="JUB32" s="86"/>
      <c r="JUC32" s="322"/>
      <c r="JUD32" s="322"/>
      <c r="JUE32" s="322"/>
      <c r="JUF32" s="322"/>
      <c r="JUG32" s="323"/>
      <c r="JUH32" s="323"/>
      <c r="JUI32" s="322"/>
      <c r="JUJ32" s="546"/>
      <c r="JUK32" s="546"/>
      <c r="JUL32" s="189"/>
      <c r="JUM32" s="86"/>
      <c r="JUN32" s="322"/>
      <c r="JUO32" s="322"/>
      <c r="JUP32" s="322"/>
      <c r="JUQ32" s="322"/>
      <c r="JUR32" s="323"/>
      <c r="JUS32" s="323"/>
      <c r="JUT32" s="322"/>
      <c r="JUU32" s="546"/>
      <c r="JUV32" s="546"/>
      <c r="JUW32" s="189"/>
      <c r="JUX32" s="86"/>
      <c r="JUY32" s="322"/>
      <c r="JUZ32" s="322"/>
      <c r="JVA32" s="322"/>
      <c r="JVB32" s="322"/>
      <c r="JVC32" s="323"/>
      <c r="JVD32" s="323"/>
      <c r="JVE32" s="322"/>
      <c r="JVF32" s="546"/>
      <c r="JVG32" s="546"/>
      <c r="JVH32" s="189"/>
      <c r="JVI32" s="86"/>
      <c r="JVJ32" s="322"/>
      <c r="JVK32" s="322"/>
      <c r="JVL32" s="322"/>
      <c r="JVM32" s="322"/>
      <c r="JVN32" s="323"/>
      <c r="JVO32" s="323"/>
      <c r="JVP32" s="322"/>
      <c r="JVQ32" s="546"/>
      <c r="JVR32" s="546"/>
      <c r="JVS32" s="189"/>
      <c r="JVT32" s="86"/>
      <c r="JVU32" s="322"/>
      <c r="JVV32" s="322"/>
      <c r="JVW32" s="322"/>
      <c r="JVX32" s="322"/>
      <c r="JVY32" s="323"/>
      <c r="JVZ32" s="323"/>
      <c r="JWA32" s="322"/>
      <c r="JWB32" s="546"/>
      <c r="JWC32" s="546"/>
      <c r="JWD32" s="189"/>
      <c r="JWE32" s="86"/>
      <c r="JWF32" s="322"/>
      <c r="JWG32" s="322"/>
      <c r="JWH32" s="322"/>
      <c r="JWI32" s="322"/>
      <c r="JWJ32" s="323"/>
      <c r="JWK32" s="323"/>
      <c r="JWL32" s="322"/>
      <c r="JWM32" s="546"/>
      <c r="JWN32" s="546"/>
      <c r="JWO32" s="189"/>
      <c r="JWP32" s="86"/>
      <c r="JWQ32" s="322"/>
      <c r="JWR32" s="322"/>
      <c r="JWS32" s="322"/>
      <c r="JWT32" s="322"/>
      <c r="JWU32" s="323"/>
      <c r="JWV32" s="323"/>
      <c r="JWW32" s="322"/>
      <c r="JWX32" s="546"/>
      <c r="JWY32" s="546"/>
      <c r="JWZ32" s="189"/>
      <c r="JXA32" s="86"/>
      <c r="JXB32" s="322"/>
      <c r="JXC32" s="322"/>
      <c r="JXD32" s="322"/>
      <c r="JXE32" s="322"/>
      <c r="JXF32" s="323"/>
      <c r="JXG32" s="323"/>
      <c r="JXH32" s="322"/>
      <c r="JXI32" s="546"/>
      <c r="JXJ32" s="546"/>
      <c r="JXK32" s="189"/>
      <c r="JXL32" s="86"/>
      <c r="JXM32" s="322"/>
      <c r="JXN32" s="322"/>
      <c r="JXO32" s="322"/>
      <c r="JXP32" s="322"/>
      <c r="JXQ32" s="323"/>
      <c r="JXR32" s="323"/>
      <c r="JXS32" s="322"/>
      <c r="JXT32" s="546"/>
      <c r="JXU32" s="546"/>
      <c r="JXV32" s="189"/>
      <c r="JXW32" s="86"/>
      <c r="JXX32" s="322"/>
      <c r="JXY32" s="322"/>
      <c r="JXZ32" s="322"/>
      <c r="JYA32" s="322"/>
      <c r="JYB32" s="323"/>
      <c r="JYC32" s="323"/>
      <c r="JYD32" s="322"/>
      <c r="JYE32" s="546"/>
      <c r="JYF32" s="546"/>
      <c r="JYG32" s="189"/>
      <c r="JYH32" s="86"/>
      <c r="JYI32" s="322"/>
      <c r="JYJ32" s="322"/>
      <c r="JYK32" s="322"/>
      <c r="JYL32" s="322"/>
      <c r="JYM32" s="323"/>
      <c r="JYN32" s="323"/>
      <c r="JYO32" s="322"/>
      <c r="JYP32" s="546"/>
      <c r="JYQ32" s="546"/>
      <c r="JYR32" s="189"/>
      <c r="JYS32" s="86"/>
      <c r="JYT32" s="322"/>
      <c r="JYU32" s="322"/>
      <c r="JYV32" s="322"/>
      <c r="JYW32" s="322"/>
      <c r="JYX32" s="323"/>
      <c r="JYY32" s="323"/>
      <c r="JYZ32" s="322"/>
      <c r="JZA32" s="546"/>
      <c r="JZB32" s="546"/>
      <c r="JZC32" s="189"/>
      <c r="JZD32" s="86"/>
      <c r="JZE32" s="322"/>
      <c r="JZF32" s="322"/>
      <c r="JZG32" s="322"/>
      <c r="JZH32" s="322"/>
      <c r="JZI32" s="323"/>
      <c r="JZJ32" s="323"/>
      <c r="JZK32" s="322"/>
      <c r="JZL32" s="546"/>
      <c r="JZM32" s="546"/>
      <c r="JZN32" s="189"/>
      <c r="JZO32" s="86"/>
      <c r="JZP32" s="322"/>
      <c r="JZQ32" s="322"/>
      <c r="JZR32" s="322"/>
      <c r="JZS32" s="322"/>
      <c r="JZT32" s="323"/>
      <c r="JZU32" s="323"/>
      <c r="JZV32" s="322"/>
      <c r="JZW32" s="546"/>
      <c r="JZX32" s="546"/>
      <c r="JZY32" s="189"/>
      <c r="JZZ32" s="86"/>
      <c r="KAA32" s="322"/>
      <c r="KAB32" s="322"/>
      <c r="KAC32" s="322"/>
      <c r="KAD32" s="322"/>
      <c r="KAE32" s="323"/>
      <c r="KAF32" s="323"/>
      <c r="KAG32" s="322"/>
      <c r="KAH32" s="546"/>
      <c r="KAI32" s="546"/>
      <c r="KAJ32" s="189"/>
      <c r="KAK32" s="86"/>
      <c r="KAL32" s="322"/>
      <c r="KAM32" s="322"/>
      <c r="KAN32" s="322"/>
      <c r="KAO32" s="322"/>
      <c r="KAP32" s="323"/>
      <c r="KAQ32" s="323"/>
      <c r="KAR32" s="322"/>
      <c r="KAS32" s="546"/>
      <c r="KAT32" s="546"/>
      <c r="KAU32" s="189"/>
      <c r="KAV32" s="86"/>
      <c r="KAW32" s="322"/>
      <c r="KAX32" s="322"/>
      <c r="KAY32" s="322"/>
      <c r="KAZ32" s="322"/>
      <c r="KBA32" s="323"/>
      <c r="KBB32" s="323"/>
      <c r="KBC32" s="322"/>
      <c r="KBD32" s="546"/>
      <c r="KBE32" s="546"/>
      <c r="KBF32" s="189"/>
      <c r="KBG32" s="86"/>
      <c r="KBH32" s="322"/>
      <c r="KBI32" s="322"/>
      <c r="KBJ32" s="322"/>
      <c r="KBK32" s="322"/>
      <c r="KBL32" s="323"/>
      <c r="KBM32" s="323"/>
      <c r="KBN32" s="322"/>
      <c r="KBO32" s="546"/>
      <c r="KBP32" s="546"/>
      <c r="KBQ32" s="189"/>
      <c r="KBR32" s="86"/>
      <c r="KBS32" s="322"/>
      <c r="KBT32" s="322"/>
      <c r="KBU32" s="322"/>
      <c r="KBV32" s="322"/>
      <c r="KBW32" s="323"/>
      <c r="KBX32" s="323"/>
      <c r="KBY32" s="322"/>
      <c r="KBZ32" s="546"/>
      <c r="KCA32" s="546"/>
      <c r="KCB32" s="189"/>
      <c r="KCC32" s="86"/>
      <c r="KCD32" s="322"/>
      <c r="KCE32" s="322"/>
      <c r="KCF32" s="322"/>
      <c r="KCG32" s="322"/>
      <c r="KCH32" s="323"/>
      <c r="KCI32" s="323"/>
      <c r="KCJ32" s="322"/>
      <c r="KCK32" s="546"/>
      <c r="KCL32" s="546"/>
      <c r="KCM32" s="189"/>
      <c r="KCN32" s="86"/>
      <c r="KCO32" s="322"/>
      <c r="KCP32" s="322"/>
      <c r="KCQ32" s="322"/>
      <c r="KCR32" s="322"/>
      <c r="KCS32" s="323"/>
      <c r="KCT32" s="323"/>
      <c r="KCU32" s="322"/>
      <c r="KCV32" s="546"/>
      <c r="KCW32" s="546"/>
      <c r="KCX32" s="189"/>
      <c r="KCY32" s="86"/>
      <c r="KCZ32" s="322"/>
      <c r="KDA32" s="322"/>
      <c r="KDB32" s="322"/>
      <c r="KDC32" s="322"/>
      <c r="KDD32" s="323"/>
      <c r="KDE32" s="323"/>
      <c r="KDF32" s="322"/>
      <c r="KDG32" s="546"/>
      <c r="KDH32" s="546"/>
      <c r="KDI32" s="189"/>
      <c r="KDJ32" s="86"/>
      <c r="KDK32" s="322"/>
      <c r="KDL32" s="322"/>
      <c r="KDM32" s="322"/>
      <c r="KDN32" s="322"/>
      <c r="KDO32" s="323"/>
      <c r="KDP32" s="323"/>
      <c r="KDQ32" s="322"/>
      <c r="KDR32" s="546"/>
      <c r="KDS32" s="546"/>
      <c r="KDT32" s="189"/>
      <c r="KDU32" s="86"/>
      <c r="KDV32" s="322"/>
      <c r="KDW32" s="322"/>
      <c r="KDX32" s="322"/>
      <c r="KDY32" s="322"/>
      <c r="KDZ32" s="323"/>
      <c r="KEA32" s="323"/>
      <c r="KEB32" s="322"/>
      <c r="KEC32" s="546"/>
      <c r="KED32" s="546"/>
      <c r="KEE32" s="189"/>
      <c r="KEF32" s="86"/>
      <c r="KEG32" s="322"/>
      <c r="KEH32" s="322"/>
      <c r="KEI32" s="322"/>
      <c r="KEJ32" s="322"/>
      <c r="KEK32" s="323"/>
      <c r="KEL32" s="323"/>
      <c r="KEM32" s="322"/>
      <c r="KEN32" s="546"/>
      <c r="KEO32" s="546"/>
      <c r="KEP32" s="189"/>
      <c r="KEQ32" s="86"/>
      <c r="KER32" s="322"/>
      <c r="KES32" s="322"/>
      <c r="KET32" s="322"/>
      <c r="KEU32" s="322"/>
      <c r="KEV32" s="323"/>
      <c r="KEW32" s="323"/>
      <c r="KEX32" s="322"/>
      <c r="KEY32" s="546"/>
      <c r="KEZ32" s="546"/>
      <c r="KFA32" s="189"/>
      <c r="KFB32" s="86"/>
      <c r="KFC32" s="322"/>
      <c r="KFD32" s="322"/>
      <c r="KFE32" s="322"/>
      <c r="KFF32" s="322"/>
      <c r="KFG32" s="323"/>
      <c r="KFH32" s="323"/>
      <c r="KFI32" s="322"/>
      <c r="KFJ32" s="546"/>
      <c r="KFK32" s="546"/>
      <c r="KFL32" s="189"/>
      <c r="KFM32" s="86"/>
      <c r="KFN32" s="322"/>
      <c r="KFO32" s="322"/>
      <c r="KFP32" s="322"/>
      <c r="KFQ32" s="322"/>
      <c r="KFR32" s="323"/>
      <c r="KFS32" s="323"/>
      <c r="KFT32" s="322"/>
      <c r="KFU32" s="546"/>
      <c r="KFV32" s="546"/>
      <c r="KFW32" s="189"/>
      <c r="KFX32" s="86"/>
      <c r="KFY32" s="322"/>
      <c r="KFZ32" s="322"/>
      <c r="KGA32" s="322"/>
      <c r="KGB32" s="322"/>
      <c r="KGC32" s="323"/>
      <c r="KGD32" s="323"/>
      <c r="KGE32" s="322"/>
      <c r="KGF32" s="546"/>
      <c r="KGG32" s="546"/>
      <c r="KGH32" s="189"/>
      <c r="KGI32" s="86"/>
      <c r="KGJ32" s="322"/>
      <c r="KGK32" s="322"/>
      <c r="KGL32" s="322"/>
      <c r="KGM32" s="322"/>
      <c r="KGN32" s="323"/>
      <c r="KGO32" s="323"/>
      <c r="KGP32" s="322"/>
      <c r="KGQ32" s="546"/>
      <c r="KGR32" s="546"/>
      <c r="KGS32" s="189"/>
      <c r="KGT32" s="86"/>
      <c r="KGU32" s="322"/>
      <c r="KGV32" s="322"/>
      <c r="KGW32" s="322"/>
      <c r="KGX32" s="322"/>
      <c r="KGY32" s="323"/>
      <c r="KGZ32" s="323"/>
      <c r="KHA32" s="322"/>
      <c r="KHB32" s="546"/>
      <c r="KHC32" s="546"/>
      <c r="KHD32" s="189"/>
      <c r="KHE32" s="86"/>
      <c r="KHF32" s="322"/>
      <c r="KHG32" s="322"/>
      <c r="KHH32" s="322"/>
      <c r="KHI32" s="322"/>
      <c r="KHJ32" s="323"/>
      <c r="KHK32" s="323"/>
      <c r="KHL32" s="322"/>
      <c r="KHM32" s="546"/>
      <c r="KHN32" s="546"/>
      <c r="KHO32" s="189"/>
      <c r="KHP32" s="86"/>
      <c r="KHQ32" s="322"/>
      <c r="KHR32" s="322"/>
      <c r="KHS32" s="322"/>
      <c r="KHT32" s="322"/>
      <c r="KHU32" s="323"/>
      <c r="KHV32" s="323"/>
      <c r="KHW32" s="322"/>
      <c r="KHX32" s="546"/>
      <c r="KHY32" s="546"/>
      <c r="KHZ32" s="189"/>
      <c r="KIA32" s="86"/>
      <c r="KIB32" s="322"/>
      <c r="KIC32" s="322"/>
      <c r="KID32" s="322"/>
      <c r="KIE32" s="322"/>
      <c r="KIF32" s="323"/>
      <c r="KIG32" s="323"/>
      <c r="KIH32" s="322"/>
      <c r="KII32" s="546"/>
      <c r="KIJ32" s="546"/>
      <c r="KIK32" s="189"/>
      <c r="KIL32" s="86"/>
      <c r="KIM32" s="322"/>
      <c r="KIN32" s="322"/>
      <c r="KIO32" s="322"/>
      <c r="KIP32" s="322"/>
      <c r="KIQ32" s="323"/>
      <c r="KIR32" s="323"/>
      <c r="KIS32" s="322"/>
      <c r="KIT32" s="546"/>
      <c r="KIU32" s="546"/>
      <c r="KIV32" s="189"/>
      <c r="KIW32" s="86"/>
      <c r="KIX32" s="322"/>
      <c r="KIY32" s="322"/>
      <c r="KIZ32" s="322"/>
      <c r="KJA32" s="322"/>
      <c r="KJB32" s="323"/>
      <c r="KJC32" s="323"/>
      <c r="KJD32" s="322"/>
      <c r="KJE32" s="546"/>
      <c r="KJF32" s="546"/>
      <c r="KJG32" s="189"/>
      <c r="KJH32" s="86"/>
      <c r="KJI32" s="322"/>
      <c r="KJJ32" s="322"/>
      <c r="KJK32" s="322"/>
      <c r="KJL32" s="322"/>
      <c r="KJM32" s="323"/>
      <c r="KJN32" s="323"/>
      <c r="KJO32" s="322"/>
      <c r="KJP32" s="546"/>
      <c r="KJQ32" s="546"/>
      <c r="KJR32" s="189"/>
      <c r="KJS32" s="86"/>
      <c r="KJT32" s="322"/>
      <c r="KJU32" s="322"/>
      <c r="KJV32" s="322"/>
      <c r="KJW32" s="322"/>
      <c r="KJX32" s="323"/>
      <c r="KJY32" s="323"/>
      <c r="KJZ32" s="322"/>
      <c r="KKA32" s="546"/>
      <c r="KKB32" s="546"/>
      <c r="KKC32" s="189"/>
      <c r="KKD32" s="86"/>
      <c r="KKE32" s="322"/>
      <c r="KKF32" s="322"/>
      <c r="KKG32" s="322"/>
      <c r="KKH32" s="322"/>
      <c r="KKI32" s="323"/>
      <c r="KKJ32" s="323"/>
      <c r="KKK32" s="322"/>
      <c r="KKL32" s="546"/>
      <c r="KKM32" s="546"/>
      <c r="KKN32" s="189"/>
      <c r="KKO32" s="86"/>
      <c r="KKP32" s="322"/>
      <c r="KKQ32" s="322"/>
      <c r="KKR32" s="322"/>
      <c r="KKS32" s="322"/>
      <c r="KKT32" s="323"/>
      <c r="KKU32" s="323"/>
      <c r="KKV32" s="322"/>
      <c r="KKW32" s="546"/>
      <c r="KKX32" s="546"/>
      <c r="KKY32" s="189"/>
      <c r="KKZ32" s="86"/>
      <c r="KLA32" s="322"/>
      <c r="KLB32" s="322"/>
      <c r="KLC32" s="322"/>
      <c r="KLD32" s="322"/>
      <c r="KLE32" s="323"/>
      <c r="KLF32" s="323"/>
      <c r="KLG32" s="322"/>
      <c r="KLH32" s="546"/>
      <c r="KLI32" s="546"/>
      <c r="KLJ32" s="189"/>
      <c r="KLK32" s="86"/>
      <c r="KLL32" s="322"/>
      <c r="KLM32" s="322"/>
      <c r="KLN32" s="322"/>
      <c r="KLO32" s="322"/>
      <c r="KLP32" s="323"/>
      <c r="KLQ32" s="323"/>
      <c r="KLR32" s="322"/>
      <c r="KLS32" s="546"/>
      <c r="KLT32" s="546"/>
      <c r="KLU32" s="189"/>
      <c r="KLV32" s="86"/>
      <c r="KLW32" s="322"/>
      <c r="KLX32" s="322"/>
      <c r="KLY32" s="322"/>
      <c r="KLZ32" s="322"/>
      <c r="KMA32" s="323"/>
      <c r="KMB32" s="323"/>
      <c r="KMC32" s="322"/>
      <c r="KMD32" s="546"/>
      <c r="KME32" s="546"/>
      <c r="KMF32" s="189"/>
      <c r="KMG32" s="86"/>
      <c r="KMH32" s="322"/>
      <c r="KMI32" s="322"/>
      <c r="KMJ32" s="322"/>
      <c r="KMK32" s="322"/>
      <c r="KML32" s="323"/>
      <c r="KMM32" s="323"/>
      <c r="KMN32" s="322"/>
      <c r="KMO32" s="546"/>
      <c r="KMP32" s="546"/>
      <c r="KMQ32" s="189"/>
      <c r="KMR32" s="86"/>
      <c r="KMS32" s="322"/>
      <c r="KMT32" s="322"/>
      <c r="KMU32" s="322"/>
      <c r="KMV32" s="322"/>
      <c r="KMW32" s="323"/>
      <c r="KMX32" s="323"/>
      <c r="KMY32" s="322"/>
      <c r="KMZ32" s="546"/>
      <c r="KNA32" s="546"/>
      <c r="KNB32" s="189"/>
      <c r="KNC32" s="86"/>
      <c r="KND32" s="322"/>
      <c r="KNE32" s="322"/>
      <c r="KNF32" s="322"/>
      <c r="KNG32" s="322"/>
      <c r="KNH32" s="323"/>
      <c r="KNI32" s="323"/>
      <c r="KNJ32" s="322"/>
      <c r="KNK32" s="546"/>
      <c r="KNL32" s="546"/>
      <c r="KNM32" s="189"/>
      <c r="KNN32" s="86"/>
      <c r="KNO32" s="322"/>
      <c r="KNP32" s="322"/>
      <c r="KNQ32" s="322"/>
      <c r="KNR32" s="322"/>
      <c r="KNS32" s="323"/>
      <c r="KNT32" s="323"/>
      <c r="KNU32" s="322"/>
      <c r="KNV32" s="546"/>
      <c r="KNW32" s="546"/>
      <c r="KNX32" s="189"/>
      <c r="KNY32" s="86"/>
      <c r="KNZ32" s="322"/>
      <c r="KOA32" s="322"/>
      <c r="KOB32" s="322"/>
      <c r="KOC32" s="322"/>
      <c r="KOD32" s="323"/>
      <c r="KOE32" s="323"/>
      <c r="KOF32" s="322"/>
      <c r="KOG32" s="546"/>
      <c r="KOH32" s="546"/>
      <c r="KOI32" s="189"/>
      <c r="KOJ32" s="86"/>
      <c r="KOK32" s="322"/>
      <c r="KOL32" s="322"/>
      <c r="KOM32" s="322"/>
      <c r="KON32" s="322"/>
      <c r="KOO32" s="323"/>
      <c r="KOP32" s="323"/>
      <c r="KOQ32" s="322"/>
      <c r="KOR32" s="546"/>
      <c r="KOS32" s="546"/>
      <c r="KOT32" s="189"/>
      <c r="KOU32" s="86"/>
      <c r="KOV32" s="322"/>
      <c r="KOW32" s="322"/>
      <c r="KOX32" s="322"/>
      <c r="KOY32" s="322"/>
      <c r="KOZ32" s="323"/>
      <c r="KPA32" s="323"/>
      <c r="KPB32" s="322"/>
      <c r="KPC32" s="546"/>
      <c r="KPD32" s="546"/>
      <c r="KPE32" s="189"/>
      <c r="KPF32" s="86"/>
      <c r="KPG32" s="322"/>
      <c r="KPH32" s="322"/>
      <c r="KPI32" s="322"/>
      <c r="KPJ32" s="322"/>
      <c r="KPK32" s="323"/>
      <c r="KPL32" s="323"/>
      <c r="KPM32" s="322"/>
      <c r="KPN32" s="546"/>
      <c r="KPO32" s="546"/>
      <c r="KPP32" s="189"/>
      <c r="KPQ32" s="86"/>
      <c r="KPR32" s="322"/>
      <c r="KPS32" s="322"/>
      <c r="KPT32" s="322"/>
      <c r="KPU32" s="322"/>
      <c r="KPV32" s="323"/>
      <c r="KPW32" s="323"/>
      <c r="KPX32" s="322"/>
      <c r="KPY32" s="546"/>
      <c r="KPZ32" s="546"/>
      <c r="KQA32" s="189"/>
      <c r="KQB32" s="86"/>
      <c r="KQC32" s="322"/>
      <c r="KQD32" s="322"/>
      <c r="KQE32" s="322"/>
      <c r="KQF32" s="322"/>
      <c r="KQG32" s="323"/>
      <c r="KQH32" s="323"/>
      <c r="KQI32" s="322"/>
      <c r="KQJ32" s="546"/>
      <c r="KQK32" s="546"/>
      <c r="KQL32" s="189"/>
      <c r="KQM32" s="86"/>
      <c r="KQN32" s="322"/>
      <c r="KQO32" s="322"/>
      <c r="KQP32" s="322"/>
      <c r="KQQ32" s="322"/>
      <c r="KQR32" s="323"/>
      <c r="KQS32" s="323"/>
      <c r="KQT32" s="322"/>
      <c r="KQU32" s="546"/>
      <c r="KQV32" s="546"/>
      <c r="KQW32" s="189"/>
      <c r="KQX32" s="86"/>
      <c r="KQY32" s="322"/>
      <c r="KQZ32" s="322"/>
      <c r="KRA32" s="322"/>
      <c r="KRB32" s="322"/>
      <c r="KRC32" s="323"/>
      <c r="KRD32" s="323"/>
      <c r="KRE32" s="322"/>
      <c r="KRF32" s="546"/>
      <c r="KRG32" s="546"/>
      <c r="KRH32" s="189"/>
      <c r="KRI32" s="86"/>
      <c r="KRJ32" s="322"/>
      <c r="KRK32" s="322"/>
      <c r="KRL32" s="322"/>
      <c r="KRM32" s="322"/>
      <c r="KRN32" s="323"/>
      <c r="KRO32" s="323"/>
      <c r="KRP32" s="322"/>
      <c r="KRQ32" s="546"/>
      <c r="KRR32" s="546"/>
      <c r="KRS32" s="189"/>
      <c r="KRT32" s="86"/>
      <c r="KRU32" s="322"/>
      <c r="KRV32" s="322"/>
      <c r="KRW32" s="322"/>
      <c r="KRX32" s="322"/>
      <c r="KRY32" s="323"/>
      <c r="KRZ32" s="323"/>
      <c r="KSA32" s="322"/>
      <c r="KSB32" s="546"/>
      <c r="KSC32" s="546"/>
      <c r="KSD32" s="189"/>
      <c r="KSE32" s="86"/>
      <c r="KSF32" s="322"/>
      <c r="KSG32" s="322"/>
      <c r="KSH32" s="322"/>
      <c r="KSI32" s="322"/>
      <c r="KSJ32" s="323"/>
      <c r="KSK32" s="323"/>
      <c r="KSL32" s="322"/>
      <c r="KSM32" s="546"/>
      <c r="KSN32" s="546"/>
      <c r="KSO32" s="189"/>
      <c r="KSP32" s="86"/>
      <c r="KSQ32" s="322"/>
      <c r="KSR32" s="322"/>
      <c r="KSS32" s="322"/>
      <c r="KST32" s="322"/>
      <c r="KSU32" s="323"/>
      <c r="KSV32" s="323"/>
      <c r="KSW32" s="322"/>
      <c r="KSX32" s="546"/>
      <c r="KSY32" s="546"/>
      <c r="KSZ32" s="189"/>
      <c r="KTA32" s="86"/>
      <c r="KTB32" s="322"/>
      <c r="KTC32" s="322"/>
      <c r="KTD32" s="322"/>
      <c r="KTE32" s="322"/>
      <c r="KTF32" s="323"/>
      <c r="KTG32" s="323"/>
      <c r="KTH32" s="322"/>
      <c r="KTI32" s="546"/>
      <c r="KTJ32" s="546"/>
      <c r="KTK32" s="189"/>
      <c r="KTL32" s="86"/>
      <c r="KTM32" s="322"/>
      <c r="KTN32" s="322"/>
      <c r="KTO32" s="322"/>
      <c r="KTP32" s="322"/>
      <c r="KTQ32" s="323"/>
      <c r="KTR32" s="323"/>
      <c r="KTS32" s="322"/>
      <c r="KTT32" s="546"/>
      <c r="KTU32" s="546"/>
      <c r="KTV32" s="189"/>
      <c r="KTW32" s="86"/>
      <c r="KTX32" s="322"/>
      <c r="KTY32" s="322"/>
      <c r="KTZ32" s="322"/>
      <c r="KUA32" s="322"/>
      <c r="KUB32" s="323"/>
      <c r="KUC32" s="323"/>
      <c r="KUD32" s="322"/>
      <c r="KUE32" s="546"/>
      <c r="KUF32" s="546"/>
      <c r="KUG32" s="189"/>
      <c r="KUH32" s="86"/>
      <c r="KUI32" s="322"/>
      <c r="KUJ32" s="322"/>
      <c r="KUK32" s="322"/>
      <c r="KUL32" s="322"/>
      <c r="KUM32" s="323"/>
      <c r="KUN32" s="323"/>
      <c r="KUO32" s="322"/>
      <c r="KUP32" s="546"/>
      <c r="KUQ32" s="546"/>
      <c r="KUR32" s="189"/>
      <c r="KUS32" s="86"/>
      <c r="KUT32" s="322"/>
      <c r="KUU32" s="322"/>
      <c r="KUV32" s="322"/>
      <c r="KUW32" s="322"/>
      <c r="KUX32" s="323"/>
      <c r="KUY32" s="323"/>
      <c r="KUZ32" s="322"/>
      <c r="KVA32" s="546"/>
      <c r="KVB32" s="546"/>
      <c r="KVC32" s="189"/>
      <c r="KVD32" s="86"/>
      <c r="KVE32" s="322"/>
      <c r="KVF32" s="322"/>
      <c r="KVG32" s="322"/>
      <c r="KVH32" s="322"/>
      <c r="KVI32" s="323"/>
      <c r="KVJ32" s="323"/>
      <c r="KVK32" s="322"/>
      <c r="KVL32" s="546"/>
      <c r="KVM32" s="546"/>
      <c r="KVN32" s="189"/>
      <c r="KVO32" s="86"/>
      <c r="KVP32" s="322"/>
      <c r="KVQ32" s="322"/>
      <c r="KVR32" s="322"/>
      <c r="KVS32" s="322"/>
      <c r="KVT32" s="323"/>
      <c r="KVU32" s="323"/>
      <c r="KVV32" s="322"/>
      <c r="KVW32" s="546"/>
      <c r="KVX32" s="546"/>
      <c r="KVY32" s="189"/>
      <c r="KVZ32" s="86"/>
      <c r="KWA32" s="322"/>
      <c r="KWB32" s="322"/>
      <c r="KWC32" s="322"/>
      <c r="KWD32" s="322"/>
      <c r="KWE32" s="323"/>
      <c r="KWF32" s="323"/>
      <c r="KWG32" s="322"/>
      <c r="KWH32" s="546"/>
      <c r="KWI32" s="546"/>
      <c r="KWJ32" s="189"/>
      <c r="KWK32" s="86"/>
      <c r="KWL32" s="322"/>
      <c r="KWM32" s="322"/>
      <c r="KWN32" s="322"/>
      <c r="KWO32" s="322"/>
      <c r="KWP32" s="323"/>
      <c r="KWQ32" s="323"/>
      <c r="KWR32" s="322"/>
      <c r="KWS32" s="546"/>
      <c r="KWT32" s="546"/>
      <c r="KWU32" s="189"/>
      <c r="KWV32" s="86"/>
      <c r="KWW32" s="322"/>
      <c r="KWX32" s="322"/>
      <c r="KWY32" s="322"/>
      <c r="KWZ32" s="322"/>
      <c r="KXA32" s="323"/>
      <c r="KXB32" s="323"/>
      <c r="KXC32" s="322"/>
      <c r="KXD32" s="546"/>
      <c r="KXE32" s="546"/>
      <c r="KXF32" s="189"/>
      <c r="KXG32" s="86"/>
      <c r="KXH32" s="322"/>
      <c r="KXI32" s="322"/>
      <c r="KXJ32" s="322"/>
      <c r="KXK32" s="322"/>
      <c r="KXL32" s="323"/>
      <c r="KXM32" s="323"/>
      <c r="KXN32" s="322"/>
      <c r="KXO32" s="546"/>
      <c r="KXP32" s="546"/>
      <c r="KXQ32" s="189"/>
      <c r="KXR32" s="86"/>
      <c r="KXS32" s="322"/>
      <c r="KXT32" s="322"/>
      <c r="KXU32" s="322"/>
      <c r="KXV32" s="322"/>
      <c r="KXW32" s="323"/>
      <c r="KXX32" s="323"/>
      <c r="KXY32" s="322"/>
      <c r="KXZ32" s="546"/>
      <c r="KYA32" s="546"/>
      <c r="KYB32" s="189"/>
      <c r="KYC32" s="86"/>
      <c r="KYD32" s="322"/>
      <c r="KYE32" s="322"/>
      <c r="KYF32" s="322"/>
      <c r="KYG32" s="322"/>
      <c r="KYH32" s="323"/>
      <c r="KYI32" s="323"/>
      <c r="KYJ32" s="322"/>
      <c r="KYK32" s="546"/>
      <c r="KYL32" s="546"/>
      <c r="KYM32" s="189"/>
      <c r="KYN32" s="86"/>
      <c r="KYO32" s="322"/>
      <c r="KYP32" s="322"/>
      <c r="KYQ32" s="322"/>
      <c r="KYR32" s="322"/>
      <c r="KYS32" s="323"/>
      <c r="KYT32" s="323"/>
      <c r="KYU32" s="322"/>
      <c r="KYV32" s="546"/>
      <c r="KYW32" s="546"/>
      <c r="KYX32" s="189"/>
      <c r="KYY32" s="86"/>
      <c r="KYZ32" s="322"/>
      <c r="KZA32" s="322"/>
      <c r="KZB32" s="322"/>
      <c r="KZC32" s="322"/>
      <c r="KZD32" s="323"/>
      <c r="KZE32" s="323"/>
      <c r="KZF32" s="322"/>
      <c r="KZG32" s="546"/>
      <c r="KZH32" s="546"/>
      <c r="KZI32" s="189"/>
      <c r="KZJ32" s="86"/>
      <c r="KZK32" s="322"/>
      <c r="KZL32" s="322"/>
      <c r="KZM32" s="322"/>
      <c r="KZN32" s="322"/>
      <c r="KZO32" s="323"/>
      <c r="KZP32" s="323"/>
      <c r="KZQ32" s="322"/>
      <c r="KZR32" s="546"/>
      <c r="KZS32" s="546"/>
      <c r="KZT32" s="189"/>
      <c r="KZU32" s="86"/>
      <c r="KZV32" s="322"/>
      <c r="KZW32" s="322"/>
      <c r="KZX32" s="322"/>
      <c r="KZY32" s="322"/>
      <c r="KZZ32" s="323"/>
      <c r="LAA32" s="323"/>
      <c r="LAB32" s="322"/>
      <c r="LAC32" s="546"/>
      <c r="LAD32" s="546"/>
      <c r="LAE32" s="189"/>
      <c r="LAF32" s="86"/>
      <c r="LAG32" s="322"/>
      <c r="LAH32" s="322"/>
      <c r="LAI32" s="322"/>
      <c r="LAJ32" s="322"/>
      <c r="LAK32" s="323"/>
      <c r="LAL32" s="323"/>
      <c r="LAM32" s="322"/>
      <c r="LAN32" s="546"/>
      <c r="LAO32" s="546"/>
      <c r="LAP32" s="189"/>
      <c r="LAQ32" s="86"/>
      <c r="LAR32" s="322"/>
      <c r="LAS32" s="322"/>
      <c r="LAT32" s="322"/>
      <c r="LAU32" s="322"/>
      <c r="LAV32" s="323"/>
      <c r="LAW32" s="323"/>
      <c r="LAX32" s="322"/>
      <c r="LAY32" s="546"/>
      <c r="LAZ32" s="546"/>
      <c r="LBA32" s="189"/>
      <c r="LBB32" s="86"/>
      <c r="LBC32" s="322"/>
      <c r="LBD32" s="322"/>
      <c r="LBE32" s="322"/>
      <c r="LBF32" s="322"/>
      <c r="LBG32" s="323"/>
      <c r="LBH32" s="323"/>
      <c r="LBI32" s="322"/>
      <c r="LBJ32" s="546"/>
      <c r="LBK32" s="546"/>
      <c r="LBL32" s="189"/>
      <c r="LBM32" s="86"/>
      <c r="LBN32" s="322"/>
      <c r="LBO32" s="322"/>
      <c r="LBP32" s="322"/>
      <c r="LBQ32" s="322"/>
      <c r="LBR32" s="323"/>
      <c r="LBS32" s="323"/>
      <c r="LBT32" s="322"/>
      <c r="LBU32" s="546"/>
      <c r="LBV32" s="546"/>
      <c r="LBW32" s="189"/>
      <c r="LBX32" s="86"/>
      <c r="LBY32" s="322"/>
      <c r="LBZ32" s="322"/>
      <c r="LCA32" s="322"/>
      <c r="LCB32" s="322"/>
      <c r="LCC32" s="323"/>
      <c r="LCD32" s="323"/>
      <c r="LCE32" s="322"/>
      <c r="LCF32" s="546"/>
      <c r="LCG32" s="546"/>
      <c r="LCH32" s="189"/>
      <c r="LCI32" s="86"/>
      <c r="LCJ32" s="322"/>
      <c r="LCK32" s="322"/>
      <c r="LCL32" s="322"/>
      <c r="LCM32" s="322"/>
      <c r="LCN32" s="323"/>
      <c r="LCO32" s="323"/>
      <c r="LCP32" s="322"/>
      <c r="LCQ32" s="546"/>
      <c r="LCR32" s="546"/>
      <c r="LCS32" s="189"/>
      <c r="LCT32" s="86"/>
      <c r="LCU32" s="322"/>
      <c r="LCV32" s="322"/>
      <c r="LCW32" s="322"/>
      <c r="LCX32" s="322"/>
      <c r="LCY32" s="323"/>
      <c r="LCZ32" s="323"/>
      <c r="LDA32" s="322"/>
      <c r="LDB32" s="546"/>
      <c r="LDC32" s="546"/>
      <c r="LDD32" s="189"/>
      <c r="LDE32" s="86"/>
      <c r="LDF32" s="322"/>
      <c r="LDG32" s="322"/>
      <c r="LDH32" s="322"/>
      <c r="LDI32" s="322"/>
      <c r="LDJ32" s="323"/>
      <c r="LDK32" s="323"/>
      <c r="LDL32" s="322"/>
      <c r="LDM32" s="546"/>
      <c r="LDN32" s="546"/>
      <c r="LDO32" s="189"/>
      <c r="LDP32" s="86"/>
      <c r="LDQ32" s="322"/>
      <c r="LDR32" s="322"/>
      <c r="LDS32" s="322"/>
      <c r="LDT32" s="322"/>
      <c r="LDU32" s="323"/>
      <c r="LDV32" s="323"/>
      <c r="LDW32" s="322"/>
      <c r="LDX32" s="546"/>
      <c r="LDY32" s="546"/>
      <c r="LDZ32" s="189"/>
      <c r="LEA32" s="86"/>
      <c r="LEB32" s="322"/>
      <c r="LEC32" s="322"/>
      <c r="LED32" s="322"/>
      <c r="LEE32" s="322"/>
      <c r="LEF32" s="323"/>
      <c r="LEG32" s="323"/>
      <c r="LEH32" s="322"/>
      <c r="LEI32" s="546"/>
      <c r="LEJ32" s="546"/>
      <c r="LEK32" s="189"/>
      <c r="LEL32" s="86"/>
      <c r="LEM32" s="322"/>
      <c r="LEN32" s="322"/>
      <c r="LEO32" s="322"/>
      <c r="LEP32" s="322"/>
      <c r="LEQ32" s="323"/>
      <c r="LER32" s="323"/>
      <c r="LES32" s="322"/>
      <c r="LET32" s="546"/>
      <c r="LEU32" s="546"/>
      <c r="LEV32" s="189"/>
      <c r="LEW32" s="86"/>
      <c r="LEX32" s="322"/>
      <c r="LEY32" s="322"/>
      <c r="LEZ32" s="322"/>
      <c r="LFA32" s="322"/>
      <c r="LFB32" s="323"/>
      <c r="LFC32" s="323"/>
      <c r="LFD32" s="322"/>
      <c r="LFE32" s="546"/>
      <c r="LFF32" s="546"/>
      <c r="LFG32" s="189"/>
      <c r="LFH32" s="86"/>
      <c r="LFI32" s="322"/>
      <c r="LFJ32" s="322"/>
      <c r="LFK32" s="322"/>
      <c r="LFL32" s="322"/>
      <c r="LFM32" s="323"/>
      <c r="LFN32" s="323"/>
      <c r="LFO32" s="322"/>
      <c r="LFP32" s="546"/>
      <c r="LFQ32" s="546"/>
      <c r="LFR32" s="189"/>
      <c r="LFS32" s="86"/>
      <c r="LFT32" s="322"/>
      <c r="LFU32" s="322"/>
      <c r="LFV32" s="322"/>
      <c r="LFW32" s="322"/>
      <c r="LFX32" s="323"/>
      <c r="LFY32" s="323"/>
      <c r="LFZ32" s="322"/>
      <c r="LGA32" s="546"/>
      <c r="LGB32" s="546"/>
      <c r="LGC32" s="189"/>
      <c r="LGD32" s="86"/>
      <c r="LGE32" s="322"/>
      <c r="LGF32" s="322"/>
      <c r="LGG32" s="322"/>
      <c r="LGH32" s="322"/>
      <c r="LGI32" s="323"/>
      <c r="LGJ32" s="323"/>
      <c r="LGK32" s="322"/>
      <c r="LGL32" s="546"/>
      <c r="LGM32" s="546"/>
      <c r="LGN32" s="189"/>
      <c r="LGO32" s="86"/>
      <c r="LGP32" s="322"/>
      <c r="LGQ32" s="322"/>
      <c r="LGR32" s="322"/>
      <c r="LGS32" s="322"/>
      <c r="LGT32" s="323"/>
      <c r="LGU32" s="323"/>
      <c r="LGV32" s="322"/>
      <c r="LGW32" s="546"/>
      <c r="LGX32" s="546"/>
      <c r="LGY32" s="189"/>
      <c r="LGZ32" s="86"/>
      <c r="LHA32" s="322"/>
      <c r="LHB32" s="322"/>
      <c r="LHC32" s="322"/>
      <c r="LHD32" s="322"/>
      <c r="LHE32" s="323"/>
      <c r="LHF32" s="323"/>
      <c r="LHG32" s="322"/>
      <c r="LHH32" s="546"/>
      <c r="LHI32" s="546"/>
      <c r="LHJ32" s="189"/>
      <c r="LHK32" s="86"/>
      <c r="LHL32" s="322"/>
      <c r="LHM32" s="322"/>
      <c r="LHN32" s="322"/>
      <c r="LHO32" s="322"/>
      <c r="LHP32" s="323"/>
      <c r="LHQ32" s="323"/>
      <c r="LHR32" s="322"/>
      <c r="LHS32" s="546"/>
      <c r="LHT32" s="546"/>
      <c r="LHU32" s="189"/>
      <c r="LHV32" s="86"/>
      <c r="LHW32" s="322"/>
      <c r="LHX32" s="322"/>
      <c r="LHY32" s="322"/>
      <c r="LHZ32" s="322"/>
      <c r="LIA32" s="323"/>
      <c r="LIB32" s="323"/>
      <c r="LIC32" s="322"/>
      <c r="LID32" s="546"/>
      <c r="LIE32" s="546"/>
      <c r="LIF32" s="189"/>
      <c r="LIG32" s="86"/>
      <c r="LIH32" s="322"/>
      <c r="LII32" s="322"/>
      <c r="LIJ32" s="322"/>
      <c r="LIK32" s="322"/>
      <c r="LIL32" s="323"/>
      <c r="LIM32" s="323"/>
      <c r="LIN32" s="322"/>
      <c r="LIO32" s="546"/>
      <c r="LIP32" s="546"/>
      <c r="LIQ32" s="189"/>
      <c r="LIR32" s="86"/>
      <c r="LIS32" s="322"/>
      <c r="LIT32" s="322"/>
      <c r="LIU32" s="322"/>
      <c r="LIV32" s="322"/>
      <c r="LIW32" s="323"/>
      <c r="LIX32" s="323"/>
      <c r="LIY32" s="322"/>
      <c r="LIZ32" s="546"/>
      <c r="LJA32" s="546"/>
      <c r="LJB32" s="189"/>
      <c r="LJC32" s="86"/>
      <c r="LJD32" s="322"/>
      <c r="LJE32" s="322"/>
      <c r="LJF32" s="322"/>
      <c r="LJG32" s="322"/>
      <c r="LJH32" s="323"/>
      <c r="LJI32" s="323"/>
      <c r="LJJ32" s="322"/>
      <c r="LJK32" s="546"/>
      <c r="LJL32" s="546"/>
      <c r="LJM32" s="189"/>
      <c r="LJN32" s="86"/>
      <c r="LJO32" s="322"/>
      <c r="LJP32" s="322"/>
      <c r="LJQ32" s="322"/>
      <c r="LJR32" s="322"/>
      <c r="LJS32" s="323"/>
      <c r="LJT32" s="323"/>
      <c r="LJU32" s="322"/>
      <c r="LJV32" s="546"/>
      <c r="LJW32" s="546"/>
      <c r="LJX32" s="189"/>
      <c r="LJY32" s="86"/>
      <c r="LJZ32" s="322"/>
      <c r="LKA32" s="322"/>
      <c r="LKB32" s="322"/>
      <c r="LKC32" s="322"/>
      <c r="LKD32" s="323"/>
      <c r="LKE32" s="323"/>
      <c r="LKF32" s="322"/>
      <c r="LKG32" s="546"/>
      <c r="LKH32" s="546"/>
      <c r="LKI32" s="189"/>
      <c r="LKJ32" s="86"/>
      <c r="LKK32" s="322"/>
      <c r="LKL32" s="322"/>
      <c r="LKM32" s="322"/>
      <c r="LKN32" s="322"/>
      <c r="LKO32" s="323"/>
      <c r="LKP32" s="323"/>
      <c r="LKQ32" s="322"/>
      <c r="LKR32" s="546"/>
      <c r="LKS32" s="546"/>
      <c r="LKT32" s="189"/>
      <c r="LKU32" s="86"/>
      <c r="LKV32" s="322"/>
      <c r="LKW32" s="322"/>
      <c r="LKX32" s="322"/>
      <c r="LKY32" s="322"/>
      <c r="LKZ32" s="323"/>
      <c r="LLA32" s="323"/>
      <c r="LLB32" s="322"/>
      <c r="LLC32" s="546"/>
      <c r="LLD32" s="546"/>
      <c r="LLE32" s="189"/>
      <c r="LLF32" s="86"/>
      <c r="LLG32" s="322"/>
      <c r="LLH32" s="322"/>
      <c r="LLI32" s="322"/>
      <c r="LLJ32" s="322"/>
      <c r="LLK32" s="323"/>
      <c r="LLL32" s="323"/>
      <c r="LLM32" s="322"/>
      <c r="LLN32" s="546"/>
      <c r="LLO32" s="546"/>
      <c r="LLP32" s="189"/>
      <c r="LLQ32" s="86"/>
      <c r="LLR32" s="322"/>
      <c r="LLS32" s="322"/>
      <c r="LLT32" s="322"/>
      <c r="LLU32" s="322"/>
      <c r="LLV32" s="323"/>
      <c r="LLW32" s="323"/>
      <c r="LLX32" s="322"/>
      <c r="LLY32" s="546"/>
      <c r="LLZ32" s="546"/>
      <c r="LMA32" s="189"/>
      <c r="LMB32" s="86"/>
      <c r="LMC32" s="322"/>
      <c r="LMD32" s="322"/>
      <c r="LME32" s="322"/>
      <c r="LMF32" s="322"/>
      <c r="LMG32" s="323"/>
      <c r="LMH32" s="323"/>
      <c r="LMI32" s="322"/>
      <c r="LMJ32" s="546"/>
      <c r="LMK32" s="546"/>
      <c r="LML32" s="189"/>
      <c r="LMM32" s="86"/>
      <c r="LMN32" s="322"/>
      <c r="LMO32" s="322"/>
      <c r="LMP32" s="322"/>
      <c r="LMQ32" s="322"/>
      <c r="LMR32" s="323"/>
      <c r="LMS32" s="323"/>
      <c r="LMT32" s="322"/>
      <c r="LMU32" s="546"/>
      <c r="LMV32" s="546"/>
      <c r="LMW32" s="189"/>
      <c r="LMX32" s="86"/>
      <c r="LMY32" s="322"/>
      <c r="LMZ32" s="322"/>
      <c r="LNA32" s="322"/>
      <c r="LNB32" s="322"/>
      <c r="LNC32" s="323"/>
      <c r="LND32" s="323"/>
      <c r="LNE32" s="322"/>
      <c r="LNF32" s="546"/>
      <c r="LNG32" s="546"/>
      <c r="LNH32" s="189"/>
      <c r="LNI32" s="86"/>
      <c r="LNJ32" s="322"/>
      <c r="LNK32" s="322"/>
      <c r="LNL32" s="322"/>
      <c r="LNM32" s="322"/>
      <c r="LNN32" s="323"/>
      <c r="LNO32" s="323"/>
      <c r="LNP32" s="322"/>
      <c r="LNQ32" s="546"/>
      <c r="LNR32" s="546"/>
      <c r="LNS32" s="189"/>
      <c r="LNT32" s="86"/>
      <c r="LNU32" s="322"/>
      <c r="LNV32" s="322"/>
      <c r="LNW32" s="322"/>
      <c r="LNX32" s="322"/>
      <c r="LNY32" s="323"/>
      <c r="LNZ32" s="323"/>
      <c r="LOA32" s="322"/>
      <c r="LOB32" s="546"/>
      <c r="LOC32" s="546"/>
      <c r="LOD32" s="189"/>
      <c r="LOE32" s="86"/>
      <c r="LOF32" s="322"/>
      <c r="LOG32" s="322"/>
      <c r="LOH32" s="322"/>
      <c r="LOI32" s="322"/>
      <c r="LOJ32" s="323"/>
      <c r="LOK32" s="323"/>
      <c r="LOL32" s="322"/>
      <c r="LOM32" s="546"/>
      <c r="LON32" s="546"/>
      <c r="LOO32" s="189"/>
      <c r="LOP32" s="86"/>
      <c r="LOQ32" s="322"/>
      <c r="LOR32" s="322"/>
      <c r="LOS32" s="322"/>
      <c r="LOT32" s="322"/>
      <c r="LOU32" s="323"/>
      <c r="LOV32" s="323"/>
      <c r="LOW32" s="322"/>
      <c r="LOX32" s="546"/>
      <c r="LOY32" s="546"/>
      <c r="LOZ32" s="189"/>
      <c r="LPA32" s="86"/>
      <c r="LPB32" s="322"/>
      <c r="LPC32" s="322"/>
      <c r="LPD32" s="322"/>
      <c r="LPE32" s="322"/>
      <c r="LPF32" s="323"/>
      <c r="LPG32" s="323"/>
      <c r="LPH32" s="322"/>
      <c r="LPI32" s="546"/>
      <c r="LPJ32" s="546"/>
      <c r="LPK32" s="189"/>
      <c r="LPL32" s="86"/>
      <c r="LPM32" s="322"/>
      <c r="LPN32" s="322"/>
      <c r="LPO32" s="322"/>
      <c r="LPP32" s="322"/>
      <c r="LPQ32" s="323"/>
      <c r="LPR32" s="323"/>
      <c r="LPS32" s="322"/>
      <c r="LPT32" s="546"/>
      <c r="LPU32" s="546"/>
      <c r="LPV32" s="189"/>
      <c r="LPW32" s="86"/>
      <c r="LPX32" s="322"/>
      <c r="LPY32" s="322"/>
      <c r="LPZ32" s="322"/>
      <c r="LQA32" s="322"/>
      <c r="LQB32" s="323"/>
      <c r="LQC32" s="323"/>
      <c r="LQD32" s="322"/>
      <c r="LQE32" s="546"/>
      <c r="LQF32" s="546"/>
      <c r="LQG32" s="189"/>
      <c r="LQH32" s="86"/>
      <c r="LQI32" s="322"/>
      <c r="LQJ32" s="322"/>
      <c r="LQK32" s="322"/>
      <c r="LQL32" s="322"/>
      <c r="LQM32" s="323"/>
      <c r="LQN32" s="323"/>
      <c r="LQO32" s="322"/>
      <c r="LQP32" s="546"/>
      <c r="LQQ32" s="546"/>
      <c r="LQR32" s="189"/>
      <c r="LQS32" s="86"/>
      <c r="LQT32" s="322"/>
      <c r="LQU32" s="322"/>
      <c r="LQV32" s="322"/>
      <c r="LQW32" s="322"/>
      <c r="LQX32" s="323"/>
      <c r="LQY32" s="323"/>
      <c r="LQZ32" s="322"/>
      <c r="LRA32" s="546"/>
      <c r="LRB32" s="546"/>
      <c r="LRC32" s="189"/>
      <c r="LRD32" s="86"/>
      <c r="LRE32" s="322"/>
      <c r="LRF32" s="322"/>
      <c r="LRG32" s="322"/>
      <c r="LRH32" s="322"/>
      <c r="LRI32" s="323"/>
      <c r="LRJ32" s="323"/>
      <c r="LRK32" s="322"/>
      <c r="LRL32" s="546"/>
      <c r="LRM32" s="546"/>
      <c r="LRN32" s="189"/>
      <c r="LRO32" s="86"/>
      <c r="LRP32" s="322"/>
      <c r="LRQ32" s="322"/>
      <c r="LRR32" s="322"/>
      <c r="LRS32" s="322"/>
      <c r="LRT32" s="323"/>
      <c r="LRU32" s="323"/>
      <c r="LRV32" s="322"/>
      <c r="LRW32" s="546"/>
      <c r="LRX32" s="546"/>
      <c r="LRY32" s="189"/>
      <c r="LRZ32" s="86"/>
      <c r="LSA32" s="322"/>
      <c r="LSB32" s="322"/>
      <c r="LSC32" s="322"/>
      <c r="LSD32" s="322"/>
      <c r="LSE32" s="323"/>
      <c r="LSF32" s="323"/>
      <c r="LSG32" s="322"/>
      <c r="LSH32" s="546"/>
      <c r="LSI32" s="546"/>
      <c r="LSJ32" s="189"/>
      <c r="LSK32" s="86"/>
      <c r="LSL32" s="322"/>
      <c r="LSM32" s="322"/>
      <c r="LSN32" s="322"/>
      <c r="LSO32" s="322"/>
      <c r="LSP32" s="323"/>
      <c r="LSQ32" s="323"/>
      <c r="LSR32" s="322"/>
      <c r="LSS32" s="546"/>
      <c r="LST32" s="546"/>
      <c r="LSU32" s="189"/>
      <c r="LSV32" s="86"/>
      <c r="LSW32" s="322"/>
      <c r="LSX32" s="322"/>
      <c r="LSY32" s="322"/>
      <c r="LSZ32" s="322"/>
      <c r="LTA32" s="323"/>
      <c r="LTB32" s="323"/>
      <c r="LTC32" s="322"/>
      <c r="LTD32" s="546"/>
      <c r="LTE32" s="546"/>
      <c r="LTF32" s="189"/>
      <c r="LTG32" s="86"/>
      <c r="LTH32" s="322"/>
      <c r="LTI32" s="322"/>
      <c r="LTJ32" s="322"/>
      <c r="LTK32" s="322"/>
      <c r="LTL32" s="323"/>
      <c r="LTM32" s="323"/>
      <c r="LTN32" s="322"/>
      <c r="LTO32" s="546"/>
      <c r="LTP32" s="546"/>
      <c r="LTQ32" s="189"/>
      <c r="LTR32" s="86"/>
      <c r="LTS32" s="322"/>
      <c r="LTT32" s="322"/>
      <c r="LTU32" s="322"/>
      <c r="LTV32" s="322"/>
      <c r="LTW32" s="323"/>
      <c r="LTX32" s="323"/>
      <c r="LTY32" s="322"/>
      <c r="LTZ32" s="546"/>
      <c r="LUA32" s="546"/>
      <c r="LUB32" s="189"/>
      <c r="LUC32" s="86"/>
      <c r="LUD32" s="322"/>
      <c r="LUE32" s="322"/>
      <c r="LUF32" s="322"/>
      <c r="LUG32" s="322"/>
      <c r="LUH32" s="323"/>
      <c r="LUI32" s="323"/>
      <c r="LUJ32" s="322"/>
      <c r="LUK32" s="546"/>
      <c r="LUL32" s="546"/>
      <c r="LUM32" s="189"/>
      <c r="LUN32" s="86"/>
      <c r="LUO32" s="322"/>
      <c r="LUP32" s="322"/>
      <c r="LUQ32" s="322"/>
      <c r="LUR32" s="322"/>
      <c r="LUS32" s="323"/>
      <c r="LUT32" s="323"/>
      <c r="LUU32" s="322"/>
      <c r="LUV32" s="546"/>
      <c r="LUW32" s="546"/>
      <c r="LUX32" s="189"/>
      <c r="LUY32" s="86"/>
      <c r="LUZ32" s="322"/>
      <c r="LVA32" s="322"/>
      <c r="LVB32" s="322"/>
      <c r="LVC32" s="322"/>
      <c r="LVD32" s="323"/>
      <c r="LVE32" s="323"/>
      <c r="LVF32" s="322"/>
      <c r="LVG32" s="546"/>
      <c r="LVH32" s="546"/>
      <c r="LVI32" s="189"/>
      <c r="LVJ32" s="86"/>
      <c r="LVK32" s="322"/>
      <c r="LVL32" s="322"/>
      <c r="LVM32" s="322"/>
      <c r="LVN32" s="322"/>
      <c r="LVO32" s="323"/>
      <c r="LVP32" s="323"/>
      <c r="LVQ32" s="322"/>
      <c r="LVR32" s="546"/>
      <c r="LVS32" s="546"/>
      <c r="LVT32" s="189"/>
      <c r="LVU32" s="86"/>
      <c r="LVV32" s="322"/>
      <c r="LVW32" s="322"/>
      <c r="LVX32" s="322"/>
      <c r="LVY32" s="322"/>
      <c r="LVZ32" s="323"/>
      <c r="LWA32" s="323"/>
      <c r="LWB32" s="322"/>
      <c r="LWC32" s="546"/>
      <c r="LWD32" s="546"/>
      <c r="LWE32" s="189"/>
      <c r="LWF32" s="86"/>
      <c r="LWG32" s="322"/>
      <c r="LWH32" s="322"/>
      <c r="LWI32" s="322"/>
      <c r="LWJ32" s="322"/>
      <c r="LWK32" s="323"/>
      <c r="LWL32" s="323"/>
      <c r="LWM32" s="322"/>
      <c r="LWN32" s="546"/>
      <c r="LWO32" s="546"/>
      <c r="LWP32" s="189"/>
      <c r="LWQ32" s="86"/>
      <c r="LWR32" s="322"/>
      <c r="LWS32" s="322"/>
      <c r="LWT32" s="322"/>
      <c r="LWU32" s="322"/>
      <c r="LWV32" s="323"/>
      <c r="LWW32" s="323"/>
      <c r="LWX32" s="322"/>
      <c r="LWY32" s="546"/>
      <c r="LWZ32" s="546"/>
      <c r="LXA32" s="189"/>
      <c r="LXB32" s="86"/>
      <c r="LXC32" s="322"/>
      <c r="LXD32" s="322"/>
      <c r="LXE32" s="322"/>
      <c r="LXF32" s="322"/>
      <c r="LXG32" s="323"/>
      <c r="LXH32" s="323"/>
      <c r="LXI32" s="322"/>
      <c r="LXJ32" s="546"/>
      <c r="LXK32" s="546"/>
      <c r="LXL32" s="189"/>
      <c r="LXM32" s="86"/>
      <c r="LXN32" s="322"/>
      <c r="LXO32" s="322"/>
      <c r="LXP32" s="322"/>
      <c r="LXQ32" s="322"/>
      <c r="LXR32" s="323"/>
      <c r="LXS32" s="323"/>
      <c r="LXT32" s="322"/>
      <c r="LXU32" s="546"/>
      <c r="LXV32" s="546"/>
      <c r="LXW32" s="189"/>
      <c r="LXX32" s="86"/>
      <c r="LXY32" s="322"/>
      <c r="LXZ32" s="322"/>
      <c r="LYA32" s="322"/>
      <c r="LYB32" s="322"/>
      <c r="LYC32" s="323"/>
      <c r="LYD32" s="323"/>
      <c r="LYE32" s="322"/>
      <c r="LYF32" s="546"/>
      <c r="LYG32" s="546"/>
      <c r="LYH32" s="189"/>
      <c r="LYI32" s="86"/>
      <c r="LYJ32" s="322"/>
      <c r="LYK32" s="322"/>
      <c r="LYL32" s="322"/>
      <c r="LYM32" s="322"/>
      <c r="LYN32" s="323"/>
      <c r="LYO32" s="323"/>
      <c r="LYP32" s="322"/>
      <c r="LYQ32" s="546"/>
      <c r="LYR32" s="546"/>
      <c r="LYS32" s="189"/>
      <c r="LYT32" s="86"/>
      <c r="LYU32" s="322"/>
      <c r="LYV32" s="322"/>
      <c r="LYW32" s="322"/>
      <c r="LYX32" s="322"/>
      <c r="LYY32" s="323"/>
      <c r="LYZ32" s="323"/>
      <c r="LZA32" s="322"/>
      <c r="LZB32" s="546"/>
      <c r="LZC32" s="546"/>
      <c r="LZD32" s="189"/>
      <c r="LZE32" s="86"/>
      <c r="LZF32" s="322"/>
      <c r="LZG32" s="322"/>
      <c r="LZH32" s="322"/>
      <c r="LZI32" s="322"/>
      <c r="LZJ32" s="323"/>
      <c r="LZK32" s="323"/>
      <c r="LZL32" s="322"/>
      <c r="LZM32" s="546"/>
      <c r="LZN32" s="546"/>
      <c r="LZO32" s="189"/>
      <c r="LZP32" s="86"/>
      <c r="LZQ32" s="322"/>
      <c r="LZR32" s="322"/>
      <c r="LZS32" s="322"/>
      <c r="LZT32" s="322"/>
      <c r="LZU32" s="323"/>
      <c r="LZV32" s="323"/>
      <c r="LZW32" s="322"/>
      <c r="LZX32" s="546"/>
      <c r="LZY32" s="546"/>
      <c r="LZZ32" s="189"/>
      <c r="MAA32" s="86"/>
      <c r="MAB32" s="322"/>
      <c r="MAC32" s="322"/>
      <c r="MAD32" s="322"/>
      <c r="MAE32" s="322"/>
      <c r="MAF32" s="323"/>
      <c r="MAG32" s="323"/>
      <c r="MAH32" s="322"/>
      <c r="MAI32" s="546"/>
      <c r="MAJ32" s="546"/>
      <c r="MAK32" s="189"/>
      <c r="MAL32" s="86"/>
      <c r="MAM32" s="322"/>
      <c r="MAN32" s="322"/>
      <c r="MAO32" s="322"/>
      <c r="MAP32" s="322"/>
      <c r="MAQ32" s="323"/>
      <c r="MAR32" s="323"/>
      <c r="MAS32" s="322"/>
      <c r="MAT32" s="546"/>
      <c r="MAU32" s="546"/>
      <c r="MAV32" s="189"/>
      <c r="MAW32" s="86"/>
      <c r="MAX32" s="322"/>
      <c r="MAY32" s="322"/>
      <c r="MAZ32" s="322"/>
      <c r="MBA32" s="322"/>
      <c r="MBB32" s="323"/>
      <c r="MBC32" s="323"/>
      <c r="MBD32" s="322"/>
      <c r="MBE32" s="546"/>
      <c r="MBF32" s="546"/>
      <c r="MBG32" s="189"/>
      <c r="MBH32" s="86"/>
      <c r="MBI32" s="322"/>
      <c r="MBJ32" s="322"/>
      <c r="MBK32" s="322"/>
      <c r="MBL32" s="322"/>
      <c r="MBM32" s="323"/>
      <c r="MBN32" s="323"/>
      <c r="MBO32" s="322"/>
      <c r="MBP32" s="546"/>
      <c r="MBQ32" s="546"/>
      <c r="MBR32" s="189"/>
      <c r="MBS32" s="86"/>
      <c r="MBT32" s="322"/>
      <c r="MBU32" s="322"/>
      <c r="MBV32" s="322"/>
      <c r="MBW32" s="322"/>
      <c r="MBX32" s="323"/>
      <c r="MBY32" s="323"/>
      <c r="MBZ32" s="322"/>
      <c r="MCA32" s="546"/>
      <c r="MCB32" s="546"/>
      <c r="MCC32" s="189"/>
      <c r="MCD32" s="86"/>
      <c r="MCE32" s="322"/>
      <c r="MCF32" s="322"/>
      <c r="MCG32" s="322"/>
      <c r="MCH32" s="322"/>
      <c r="MCI32" s="323"/>
      <c r="MCJ32" s="323"/>
      <c r="MCK32" s="322"/>
      <c r="MCL32" s="546"/>
      <c r="MCM32" s="546"/>
      <c r="MCN32" s="189"/>
      <c r="MCO32" s="86"/>
      <c r="MCP32" s="322"/>
      <c r="MCQ32" s="322"/>
      <c r="MCR32" s="322"/>
      <c r="MCS32" s="322"/>
      <c r="MCT32" s="323"/>
      <c r="MCU32" s="323"/>
      <c r="MCV32" s="322"/>
      <c r="MCW32" s="546"/>
      <c r="MCX32" s="546"/>
      <c r="MCY32" s="189"/>
      <c r="MCZ32" s="86"/>
      <c r="MDA32" s="322"/>
      <c r="MDB32" s="322"/>
      <c r="MDC32" s="322"/>
      <c r="MDD32" s="322"/>
      <c r="MDE32" s="323"/>
      <c r="MDF32" s="323"/>
      <c r="MDG32" s="322"/>
      <c r="MDH32" s="546"/>
      <c r="MDI32" s="546"/>
      <c r="MDJ32" s="189"/>
      <c r="MDK32" s="86"/>
      <c r="MDL32" s="322"/>
      <c r="MDM32" s="322"/>
      <c r="MDN32" s="322"/>
      <c r="MDO32" s="322"/>
      <c r="MDP32" s="323"/>
      <c r="MDQ32" s="323"/>
      <c r="MDR32" s="322"/>
      <c r="MDS32" s="546"/>
      <c r="MDT32" s="546"/>
      <c r="MDU32" s="189"/>
      <c r="MDV32" s="86"/>
      <c r="MDW32" s="322"/>
      <c r="MDX32" s="322"/>
      <c r="MDY32" s="322"/>
      <c r="MDZ32" s="322"/>
      <c r="MEA32" s="323"/>
      <c r="MEB32" s="323"/>
      <c r="MEC32" s="322"/>
      <c r="MED32" s="546"/>
      <c r="MEE32" s="546"/>
      <c r="MEF32" s="189"/>
      <c r="MEG32" s="86"/>
      <c r="MEH32" s="322"/>
      <c r="MEI32" s="322"/>
      <c r="MEJ32" s="322"/>
      <c r="MEK32" s="322"/>
      <c r="MEL32" s="323"/>
      <c r="MEM32" s="323"/>
      <c r="MEN32" s="322"/>
      <c r="MEO32" s="546"/>
      <c r="MEP32" s="546"/>
      <c r="MEQ32" s="189"/>
      <c r="MER32" s="86"/>
      <c r="MES32" s="322"/>
      <c r="MET32" s="322"/>
      <c r="MEU32" s="322"/>
      <c r="MEV32" s="322"/>
      <c r="MEW32" s="323"/>
      <c r="MEX32" s="323"/>
      <c r="MEY32" s="322"/>
      <c r="MEZ32" s="546"/>
      <c r="MFA32" s="546"/>
      <c r="MFB32" s="189"/>
      <c r="MFC32" s="86"/>
      <c r="MFD32" s="322"/>
      <c r="MFE32" s="322"/>
      <c r="MFF32" s="322"/>
      <c r="MFG32" s="322"/>
      <c r="MFH32" s="323"/>
      <c r="MFI32" s="323"/>
      <c r="MFJ32" s="322"/>
      <c r="MFK32" s="546"/>
      <c r="MFL32" s="546"/>
      <c r="MFM32" s="189"/>
      <c r="MFN32" s="86"/>
      <c r="MFO32" s="322"/>
      <c r="MFP32" s="322"/>
      <c r="MFQ32" s="322"/>
      <c r="MFR32" s="322"/>
      <c r="MFS32" s="323"/>
      <c r="MFT32" s="323"/>
      <c r="MFU32" s="322"/>
      <c r="MFV32" s="546"/>
      <c r="MFW32" s="546"/>
      <c r="MFX32" s="189"/>
      <c r="MFY32" s="86"/>
      <c r="MFZ32" s="322"/>
      <c r="MGA32" s="322"/>
      <c r="MGB32" s="322"/>
      <c r="MGC32" s="322"/>
      <c r="MGD32" s="323"/>
      <c r="MGE32" s="323"/>
      <c r="MGF32" s="322"/>
      <c r="MGG32" s="546"/>
      <c r="MGH32" s="546"/>
      <c r="MGI32" s="189"/>
      <c r="MGJ32" s="86"/>
      <c r="MGK32" s="322"/>
      <c r="MGL32" s="322"/>
      <c r="MGM32" s="322"/>
      <c r="MGN32" s="322"/>
      <c r="MGO32" s="323"/>
      <c r="MGP32" s="323"/>
      <c r="MGQ32" s="322"/>
      <c r="MGR32" s="546"/>
      <c r="MGS32" s="546"/>
      <c r="MGT32" s="189"/>
      <c r="MGU32" s="86"/>
      <c r="MGV32" s="322"/>
      <c r="MGW32" s="322"/>
      <c r="MGX32" s="322"/>
      <c r="MGY32" s="322"/>
      <c r="MGZ32" s="323"/>
      <c r="MHA32" s="323"/>
      <c r="MHB32" s="322"/>
      <c r="MHC32" s="546"/>
      <c r="MHD32" s="546"/>
      <c r="MHE32" s="189"/>
      <c r="MHF32" s="86"/>
      <c r="MHG32" s="322"/>
      <c r="MHH32" s="322"/>
      <c r="MHI32" s="322"/>
      <c r="MHJ32" s="322"/>
      <c r="MHK32" s="323"/>
      <c r="MHL32" s="323"/>
      <c r="MHM32" s="322"/>
      <c r="MHN32" s="546"/>
      <c r="MHO32" s="546"/>
      <c r="MHP32" s="189"/>
      <c r="MHQ32" s="86"/>
      <c r="MHR32" s="322"/>
      <c r="MHS32" s="322"/>
      <c r="MHT32" s="322"/>
      <c r="MHU32" s="322"/>
      <c r="MHV32" s="323"/>
      <c r="MHW32" s="323"/>
      <c r="MHX32" s="322"/>
      <c r="MHY32" s="546"/>
      <c r="MHZ32" s="546"/>
      <c r="MIA32" s="189"/>
      <c r="MIB32" s="86"/>
      <c r="MIC32" s="322"/>
      <c r="MID32" s="322"/>
      <c r="MIE32" s="322"/>
      <c r="MIF32" s="322"/>
      <c r="MIG32" s="323"/>
      <c r="MIH32" s="323"/>
      <c r="MII32" s="322"/>
      <c r="MIJ32" s="546"/>
      <c r="MIK32" s="546"/>
      <c r="MIL32" s="189"/>
      <c r="MIM32" s="86"/>
      <c r="MIN32" s="322"/>
      <c r="MIO32" s="322"/>
      <c r="MIP32" s="322"/>
      <c r="MIQ32" s="322"/>
      <c r="MIR32" s="323"/>
      <c r="MIS32" s="323"/>
      <c r="MIT32" s="322"/>
      <c r="MIU32" s="546"/>
      <c r="MIV32" s="546"/>
      <c r="MIW32" s="189"/>
      <c r="MIX32" s="86"/>
      <c r="MIY32" s="322"/>
      <c r="MIZ32" s="322"/>
      <c r="MJA32" s="322"/>
      <c r="MJB32" s="322"/>
      <c r="MJC32" s="323"/>
      <c r="MJD32" s="323"/>
      <c r="MJE32" s="322"/>
      <c r="MJF32" s="546"/>
      <c r="MJG32" s="546"/>
      <c r="MJH32" s="189"/>
      <c r="MJI32" s="86"/>
      <c r="MJJ32" s="322"/>
      <c r="MJK32" s="322"/>
      <c r="MJL32" s="322"/>
      <c r="MJM32" s="322"/>
      <c r="MJN32" s="323"/>
      <c r="MJO32" s="323"/>
      <c r="MJP32" s="322"/>
      <c r="MJQ32" s="546"/>
      <c r="MJR32" s="546"/>
      <c r="MJS32" s="189"/>
      <c r="MJT32" s="86"/>
      <c r="MJU32" s="322"/>
      <c r="MJV32" s="322"/>
      <c r="MJW32" s="322"/>
      <c r="MJX32" s="322"/>
      <c r="MJY32" s="323"/>
      <c r="MJZ32" s="323"/>
      <c r="MKA32" s="322"/>
      <c r="MKB32" s="546"/>
      <c r="MKC32" s="546"/>
      <c r="MKD32" s="189"/>
      <c r="MKE32" s="86"/>
      <c r="MKF32" s="322"/>
      <c r="MKG32" s="322"/>
      <c r="MKH32" s="322"/>
      <c r="MKI32" s="322"/>
      <c r="MKJ32" s="323"/>
      <c r="MKK32" s="323"/>
      <c r="MKL32" s="322"/>
      <c r="MKM32" s="546"/>
      <c r="MKN32" s="546"/>
      <c r="MKO32" s="189"/>
      <c r="MKP32" s="86"/>
      <c r="MKQ32" s="322"/>
      <c r="MKR32" s="322"/>
      <c r="MKS32" s="322"/>
      <c r="MKT32" s="322"/>
      <c r="MKU32" s="323"/>
      <c r="MKV32" s="323"/>
      <c r="MKW32" s="322"/>
      <c r="MKX32" s="546"/>
      <c r="MKY32" s="546"/>
      <c r="MKZ32" s="189"/>
      <c r="MLA32" s="86"/>
      <c r="MLB32" s="322"/>
      <c r="MLC32" s="322"/>
      <c r="MLD32" s="322"/>
      <c r="MLE32" s="322"/>
      <c r="MLF32" s="323"/>
      <c r="MLG32" s="323"/>
      <c r="MLH32" s="322"/>
      <c r="MLI32" s="546"/>
      <c r="MLJ32" s="546"/>
      <c r="MLK32" s="189"/>
      <c r="MLL32" s="86"/>
      <c r="MLM32" s="322"/>
      <c r="MLN32" s="322"/>
      <c r="MLO32" s="322"/>
      <c r="MLP32" s="322"/>
      <c r="MLQ32" s="323"/>
      <c r="MLR32" s="323"/>
      <c r="MLS32" s="322"/>
      <c r="MLT32" s="546"/>
      <c r="MLU32" s="546"/>
      <c r="MLV32" s="189"/>
      <c r="MLW32" s="86"/>
      <c r="MLX32" s="322"/>
      <c r="MLY32" s="322"/>
      <c r="MLZ32" s="322"/>
      <c r="MMA32" s="322"/>
      <c r="MMB32" s="323"/>
      <c r="MMC32" s="323"/>
      <c r="MMD32" s="322"/>
      <c r="MME32" s="546"/>
      <c r="MMF32" s="546"/>
      <c r="MMG32" s="189"/>
      <c r="MMH32" s="86"/>
      <c r="MMI32" s="322"/>
      <c r="MMJ32" s="322"/>
      <c r="MMK32" s="322"/>
      <c r="MML32" s="322"/>
      <c r="MMM32" s="323"/>
      <c r="MMN32" s="323"/>
      <c r="MMO32" s="322"/>
      <c r="MMP32" s="546"/>
      <c r="MMQ32" s="546"/>
      <c r="MMR32" s="189"/>
      <c r="MMS32" s="86"/>
      <c r="MMT32" s="322"/>
      <c r="MMU32" s="322"/>
      <c r="MMV32" s="322"/>
      <c r="MMW32" s="322"/>
      <c r="MMX32" s="323"/>
      <c r="MMY32" s="323"/>
      <c r="MMZ32" s="322"/>
      <c r="MNA32" s="546"/>
      <c r="MNB32" s="546"/>
      <c r="MNC32" s="189"/>
      <c r="MND32" s="86"/>
      <c r="MNE32" s="322"/>
      <c r="MNF32" s="322"/>
      <c r="MNG32" s="322"/>
      <c r="MNH32" s="322"/>
      <c r="MNI32" s="323"/>
      <c r="MNJ32" s="323"/>
      <c r="MNK32" s="322"/>
      <c r="MNL32" s="546"/>
      <c r="MNM32" s="546"/>
      <c r="MNN32" s="189"/>
      <c r="MNO32" s="86"/>
      <c r="MNP32" s="322"/>
      <c r="MNQ32" s="322"/>
      <c r="MNR32" s="322"/>
      <c r="MNS32" s="322"/>
      <c r="MNT32" s="323"/>
      <c r="MNU32" s="323"/>
      <c r="MNV32" s="322"/>
      <c r="MNW32" s="546"/>
      <c r="MNX32" s="546"/>
      <c r="MNY32" s="189"/>
      <c r="MNZ32" s="86"/>
      <c r="MOA32" s="322"/>
      <c r="MOB32" s="322"/>
      <c r="MOC32" s="322"/>
      <c r="MOD32" s="322"/>
      <c r="MOE32" s="323"/>
      <c r="MOF32" s="323"/>
      <c r="MOG32" s="322"/>
      <c r="MOH32" s="546"/>
      <c r="MOI32" s="546"/>
      <c r="MOJ32" s="189"/>
      <c r="MOK32" s="86"/>
      <c r="MOL32" s="322"/>
      <c r="MOM32" s="322"/>
      <c r="MON32" s="322"/>
      <c r="MOO32" s="322"/>
      <c r="MOP32" s="323"/>
      <c r="MOQ32" s="323"/>
      <c r="MOR32" s="322"/>
      <c r="MOS32" s="546"/>
      <c r="MOT32" s="546"/>
      <c r="MOU32" s="189"/>
      <c r="MOV32" s="86"/>
      <c r="MOW32" s="322"/>
      <c r="MOX32" s="322"/>
      <c r="MOY32" s="322"/>
      <c r="MOZ32" s="322"/>
      <c r="MPA32" s="323"/>
      <c r="MPB32" s="323"/>
      <c r="MPC32" s="322"/>
      <c r="MPD32" s="546"/>
      <c r="MPE32" s="546"/>
      <c r="MPF32" s="189"/>
      <c r="MPG32" s="86"/>
      <c r="MPH32" s="322"/>
      <c r="MPI32" s="322"/>
      <c r="MPJ32" s="322"/>
      <c r="MPK32" s="322"/>
      <c r="MPL32" s="323"/>
      <c r="MPM32" s="323"/>
      <c r="MPN32" s="322"/>
      <c r="MPO32" s="546"/>
      <c r="MPP32" s="546"/>
      <c r="MPQ32" s="189"/>
      <c r="MPR32" s="86"/>
      <c r="MPS32" s="322"/>
      <c r="MPT32" s="322"/>
      <c r="MPU32" s="322"/>
      <c r="MPV32" s="322"/>
      <c r="MPW32" s="323"/>
      <c r="MPX32" s="323"/>
      <c r="MPY32" s="322"/>
      <c r="MPZ32" s="546"/>
      <c r="MQA32" s="546"/>
      <c r="MQB32" s="189"/>
      <c r="MQC32" s="86"/>
      <c r="MQD32" s="322"/>
      <c r="MQE32" s="322"/>
      <c r="MQF32" s="322"/>
      <c r="MQG32" s="322"/>
      <c r="MQH32" s="323"/>
      <c r="MQI32" s="323"/>
      <c r="MQJ32" s="322"/>
      <c r="MQK32" s="546"/>
      <c r="MQL32" s="546"/>
      <c r="MQM32" s="189"/>
      <c r="MQN32" s="86"/>
      <c r="MQO32" s="322"/>
      <c r="MQP32" s="322"/>
      <c r="MQQ32" s="322"/>
      <c r="MQR32" s="322"/>
      <c r="MQS32" s="323"/>
      <c r="MQT32" s="323"/>
      <c r="MQU32" s="322"/>
      <c r="MQV32" s="546"/>
      <c r="MQW32" s="546"/>
      <c r="MQX32" s="189"/>
      <c r="MQY32" s="86"/>
      <c r="MQZ32" s="322"/>
      <c r="MRA32" s="322"/>
      <c r="MRB32" s="322"/>
      <c r="MRC32" s="322"/>
      <c r="MRD32" s="323"/>
      <c r="MRE32" s="323"/>
      <c r="MRF32" s="322"/>
      <c r="MRG32" s="546"/>
      <c r="MRH32" s="546"/>
      <c r="MRI32" s="189"/>
      <c r="MRJ32" s="86"/>
      <c r="MRK32" s="322"/>
      <c r="MRL32" s="322"/>
      <c r="MRM32" s="322"/>
      <c r="MRN32" s="322"/>
      <c r="MRO32" s="323"/>
      <c r="MRP32" s="323"/>
      <c r="MRQ32" s="322"/>
      <c r="MRR32" s="546"/>
      <c r="MRS32" s="546"/>
      <c r="MRT32" s="189"/>
      <c r="MRU32" s="86"/>
      <c r="MRV32" s="322"/>
      <c r="MRW32" s="322"/>
      <c r="MRX32" s="322"/>
      <c r="MRY32" s="322"/>
      <c r="MRZ32" s="323"/>
      <c r="MSA32" s="323"/>
      <c r="MSB32" s="322"/>
      <c r="MSC32" s="546"/>
      <c r="MSD32" s="546"/>
      <c r="MSE32" s="189"/>
      <c r="MSF32" s="86"/>
      <c r="MSG32" s="322"/>
      <c r="MSH32" s="322"/>
      <c r="MSI32" s="322"/>
      <c r="MSJ32" s="322"/>
      <c r="MSK32" s="323"/>
      <c r="MSL32" s="323"/>
      <c r="MSM32" s="322"/>
      <c r="MSN32" s="546"/>
      <c r="MSO32" s="546"/>
      <c r="MSP32" s="189"/>
      <c r="MSQ32" s="86"/>
      <c r="MSR32" s="322"/>
      <c r="MSS32" s="322"/>
      <c r="MST32" s="322"/>
      <c r="MSU32" s="322"/>
      <c r="MSV32" s="323"/>
      <c r="MSW32" s="323"/>
      <c r="MSX32" s="322"/>
      <c r="MSY32" s="546"/>
      <c r="MSZ32" s="546"/>
      <c r="MTA32" s="189"/>
      <c r="MTB32" s="86"/>
      <c r="MTC32" s="322"/>
      <c r="MTD32" s="322"/>
      <c r="MTE32" s="322"/>
      <c r="MTF32" s="322"/>
      <c r="MTG32" s="323"/>
      <c r="MTH32" s="323"/>
      <c r="MTI32" s="322"/>
      <c r="MTJ32" s="546"/>
      <c r="MTK32" s="546"/>
      <c r="MTL32" s="189"/>
      <c r="MTM32" s="86"/>
      <c r="MTN32" s="322"/>
      <c r="MTO32" s="322"/>
      <c r="MTP32" s="322"/>
      <c r="MTQ32" s="322"/>
      <c r="MTR32" s="323"/>
      <c r="MTS32" s="323"/>
      <c r="MTT32" s="322"/>
      <c r="MTU32" s="546"/>
      <c r="MTV32" s="546"/>
      <c r="MTW32" s="189"/>
      <c r="MTX32" s="86"/>
      <c r="MTY32" s="322"/>
      <c r="MTZ32" s="322"/>
      <c r="MUA32" s="322"/>
      <c r="MUB32" s="322"/>
      <c r="MUC32" s="323"/>
      <c r="MUD32" s="323"/>
      <c r="MUE32" s="322"/>
      <c r="MUF32" s="546"/>
      <c r="MUG32" s="546"/>
      <c r="MUH32" s="189"/>
      <c r="MUI32" s="86"/>
      <c r="MUJ32" s="322"/>
      <c r="MUK32" s="322"/>
      <c r="MUL32" s="322"/>
      <c r="MUM32" s="322"/>
      <c r="MUN32" s="323"/>
      <c r="MUO32" s="323"/>
      <c r="MUP32" s="322"/>
      <c r="MUQ32" s="546"/>
      <c r="MUR32" s="546"/>
      <c r="MUS32" s="189"/>
      <c r="MUT32" s="86"/>
      <c r="MUU32" s="322"/>
      <c r="MUV32" s="322"/>
      <c r="MUW32" s="322"/>
      <c r="MUX32" s="322"/>
      <c r="MUY32" s="323"/>
      <c r="MUZ32" s="323"/>
      <c r="MVA32" s="322"/>
      <c r="MVB32" s="546"/>
      <c r="MVC32" s="546"/>
      <c r="MVD32" s="189"/>
      <c r="MVE32" s="86"/>
      <c r="MVF32" s="322"/>
      <c r="MVG32" s="322"/>
      <c r="MVH32" s="322"/>
      <c r="MVI32" s="322"/>
      <c r="MVJ32" s="323"/>
      <c r="MVK32" s="323"/>
      <c r="MVL32" s="322"/>
      <c r="MVM32" s="546"/>
      <c r="MVN32" s="546"/>
      <c r="MVO32" s="189"/>
      <c r="MVP32" s="86"/>
      <c r="MVQ32" s="322"/>
      <c r="MVR32" s="322"/>
      <c r="MVS32" s="322"/>
      <c r="MVT32" s="322"/>
      <c r="MVU32" s="323"/>
      <c r="MVV32" s="323"/>
      <c r="MVW32" s="322"/>
      <c r="MVX32" s="546"/>
      <c r="MVY32" s="546"/>
      <c r="MVZ32" s="189"/>
      <c r="MWA32" s="86"/>
      <c r="MWB32" s="322"/>
      <c r="MWC32" s="322"/>
      <c r="MWD32" s="322"/>
      <c r="MWE32" s="322"/>
      <c r="MWF32" s="323"/>
      <c r="MWG32" s="323"/>
      <c r="MWH32" s="322"/>
      <c r="MWI32" s="546"/>
      <c r="MWJ32" s="546"/>
      <c r="MWK32" s="189"/>
      <c r="MWL32" s="86"/>
      <c r="MWM32" s="322"/>
      <c r="MWN32" s="322"/>
      <c r="MWO32" s="322"/>
      <c r="MWP32" s="322"/>
      <c r="MWQ32" s="323"/>
      <c r="MWR32" s="323"/>
      <c r="MWS32" s="322"/>
      <c r="MWT32" s="546"/>
      <c r="MWU32" s="546"/>
      <c r="MWV32" s="189"/>
      <c r="MWW32" s="86"/>
      <c r="MWX32" s="322"/>
      <c r="MWY32" s="322"/>
      <c r="MWZ32" s="322"/>
      <c r="MXA32" s="322"/>
      <c r="MXB32" s="323"/>
      <c r="MXC32" s="323"/>
      <c r="MXD32" s="322"/>
      <c r="MXE32" s="546"/>
      <c r="MXF32" s="546"/>
      <c r="MXG32" s="189"/>
      <c r="MXH32" s="86"/>
      <c r="MXI32" s="322"/>
      <c r="MXJ32" s="322"/>
      <c r="MXK32" s="322"/>
      <c r="MXL32" s="322"/>
      <c r="MXM32" s="323"/>
      <c r="MXN32" s="323"/>
      <c r="MXO32" s="322"/>
      <c r="MXP32" s="546"/>
      <c r="MXQ32" s="546"/>
      <c r="MXR32" s="189"/>
      <c r="MXS32" s="86"/>
      <c r="MXT32" s="322"/>
      <c r="MXU32" s="322"/>
      <c r="MXV32" s="322"/>
      <c r="MXW32" s="322"/>
      <c r="MXX32" s="323"/>
      <c r="MXY32" s="323"/>
      <c r="MXZ32" s="322"/>
      <c r="MYA32" s="546"/>
      <c r="MYB32" s="546"/>
      <c r="MYC32" s="189"/>
      <c r="MYD32" s="86"/>
      <c r="MYE32" s="322"/>
      <c r="MYF32" s="322"/>
      <c r="MYG32" s="322"/>
      <c r="MYH32" s="322"/>
      <c r="MYI32" s="323"/>
      <c r="MYJ32" s="323"/>
      <c r="MYK32" s="322"/>
      <c r="MYL32" s="546"/>
      <c r="MYM32" s="546"/>
      <c r="MYN32" s="189"/>
      <c r="MYO32" s="86"/>
      <c r="MYP32" s="322"/>
      <c r="MYQ32" s="322"/>
      <c r="MYR32" s="322"/>
      <c r="MYS32" s="322"/>
      <c r="MYT32" s="323"/>
      <c r="MYU32" s="323"/>
      <c r="MYV32" s="322"/>
      <c r="MYW32" s="546"/>
      <c r="MYX32" s="546"/>
      <c r="MYY32" s="189"/>
      <c r="MYZ32" s="86"/>
      <c r="MZA32" s="322"/>
      <c r="MZB32" s="322"/>
      <c r="MZC32" s="322"/>
      <c r="MZD32" s="322"/>
      <c r="MZE32" s="323"/>
      <c r="MZF32" s="323"/>
      <c r="MZG32" s="322"/>
      <c r="MZH32" s="546"/>
      <c r="MZI32" s="546"/>
      <c r="MZJ32" s="189"/>
      <c r="MZK32" s="86"/>
      <c r="MZL32" s="322"/>
      <c r="MZM32" s="322"/>
      <c r="MZN32" s="322"/>
      <c r="MZO32" s="322"/>
      <c r="MZP32" s="323"/>
      <c r="MZQ32" s="323"/>
      <c r="MZR32" s="322"/>
      <c r="MZS32" s="546"/>
      <c r="MZT32" s="546"/>
      <c r="MZU32" s="189"/>
      <c r="MZV32" s="86"/>
      <c r="MZW32" s="322"/>
      <c r="MZX32" s="322"/>
      <c r="MZY32" s="322"/>
      <c r="MZZ32" s="322"/>
      <c r="NAA32" s="323"/>
      <c r="NAB32" s="323"/>
      <c r="NAC32" s="322"/>
      <c r="NAD32" s="546"/>
      <c r="NAE32" s="546"/>
      <c r="NAF32" s="189"/>
      <c r="NAG32" s="86"/>
      <c r="NAH32" s="322"/>
      <c r="NAI32" s="322"/>
      <c r="NAJ32" s="322"/>
      <c r="NAK32" s="322"/>
      <c r="NAL32" s="323"/>
      <c r="NAM32" s="323"/>
      <c r="NAN32" s="322"/>
      <c r="NAO32" s="546"/>
      <c r="NAP32" s="546"/>
      <c r="NAQ32" s="189"/>
      <c r="NAR32" s="86"/>
      <c r="NAS32" s="322"/>
      <c r="NAT32" s="322"/>
      <c r="NAU32" s="322"/>
      <c r="NAV32" s="322"/>
      <c r="NAW32" s="323"/>
      <c r="NAX32" s="323"/>
      <c r="NAY32" s="322"/>
      <c r="NAZ32" s="546"/>
      <c r="NBA32" s="546"/>
      <c r="NBB32" s="189"/>
      <c r="NBC32" s="86"/>
      <c r="NBD32" s="322"/>
      <c r="NBE32" s="322"/>
      <c r="NBF32" s="322"/>
      <c r="NBG32" s="322"/>
      <c r="NBH32" s="323"/>
      <c r="NBI32" s="323"/>
      <c r="NBJ32" s="322"/>
      <c r="NBK32" s="546"/>
      <c r="NBL32" s="546"/>
      <c r="NBM32" s="189"/>
      <c r="NBN32" s="86"/>
      <c r="NBO32" s="322"/>
      <c r="NBP32" s="322"/>
      <c r="NBQ32" s="322"/>
      <c r="NBR32" s="322"/>
      <c r="NBS32" s="323"/>
      <c r="NBT32" s="323"/>
      <c r="NBU32" s="322"/>
      <c r="NBV32" s="546"/>
      <c r="NBW32" s="546"/>
      <c r="NBX32" s="189"/>
      <c r="NBY32" s="86"/>
      <c r="NBZ32" s="322"/>
      <c r="NCA32" s="322"/>
      <c r="NCB32" s="322"/>
      <c r="NCC32" s="322"/>
      <c r="NCD32" s="323"/>
      <c r="NCE32" s="323"/>
      <c r="NCF32" s="322"/>
      <c r="NCG32" s="546"/>
      <c r="NCH32" s="546"/>
      <c r="NCI32" s="189"/>
      <c r="NCJ32" s="86"/>
      <c r="NCK32" s="322"/>
      <c r="NCL32" s="322"/>
      <c r="NCM32" s="322"/>
      <c r="NCN32" s="322"/>
      <c r="NCO32" s="323"/>
      <c r="NCP32" s="323"/>
      <c r="NCQ32" s="322"/>
      <c r="NCR32" s="546"/>
      <c r="NCS32" s="546"/>
      <c r="NCT32" s="189"/>
      <c r="NCU32" s="86"/>
      <c r="NCV32" s="322"/>
      <c r="NCW32" s="322"/>
      <c r="NCX32" s="322"/>
      <c r="NCY32" s="322"/>
      <c r="NCZ32" s="323"/>
      <c r="NDA32" s="323"/>
      <c r="NDB32" s="322"/>
      <c r="NDC32" s="546"/>
      <c r="NDD32" s="546"/>
      <c r="NDE32" s="189"/>
      <c r="NDF32" s="86"/>
      <c r="NDG32" s="322"/>
      <c r="NDH32" s="322"/>
      <c r="NDI32" s="322"/>
      <c r="NDJ32" s="322"/>
      <c r="NDK32" s="323"/>
      <c r="NDL32" s="323"/>
      <c r="NDM32" s="322"/>
      <c r="NDN32" s="546"/>
      <c r="NDO32" s="546"/>
      <c r="NDP32" s="189"/>
      <c r="NDQ32" s="86"/>
      <c r="NDR32" s="322"/>
      <c r="NDS32" s="322"/>
      <c r="NDT32" s="322"/>
      <c r="NDU32" s="322"/>
      <c r="NDV32" s="323"/>
      <c r="NDW32" s="323"/>
      <c r="NDX32" s="322"/>
      <c r="NDY32" s="546"/>
      <c r="NDZ32" s="546"/>
      <c r="NEA32" s="189"/>
      <c r="NEB32" s="86"/>
      <c r="NEC32" s="322"/>
      <c r="NED32" s="322"/>
      <c r="NEE32" s="322"/>
      <c r="NEF32" s="322"/>
      <c r="NEG32" s="323"/>
      <c r="NEH32" s="323"/>
      <c r="NEI32" s="322"/>
      <c r="NEJ32" s="546"/>
      <c r="NEK32" s="546"/>
      <c r="NEL32" s="189"/>
      <c r="NEM32" s="86"/>
      <c r="NEN32" s="322"/>
      <c r="NEO32" s="322"/>
      <c r="NEP32" s="322"/>
      <c r="NEQ32" s="322"/>
      <c r="NER32" s="323"/>
      <c r="NES32" s="323"/>
      <c r="NET32" s="322"/>
      <c r="NEU32" s="546"/>
      <c r="NEV32" s="546"/>
      <c r="NEW32" s="189"/>
      <c r="NEX32" s="86"/>
      <c r="NEY32" s="322"/>
      <c r="NEZ32" s="322"/>
      <c r="NFA32" s="322"/>
      <c r="NFB32" s="322"/>
      <c r="NFC32" s="323"/>
      <c r="NFD32" s="323"/>
      <c r="NFE32" s="322"/>
      <c r="NFF32" s="546"/>
      <c r="NFG32" s="546"/>
      <c r="NFH32" s="189"/>
      <c r="NFI32" s="86"/>
      <c r="NFJ32" s="322"/>
      <c r="NFK32" s="322"/>
      <c r="NFL32" s="322"/>
      <c r="NFM32" s="322"/>
      <c r="NFN32" s="323"/>
      <c r="NFO32" s="323"/>
      <c r="NFP32" s="322"/>
      <c r="NFQ32" s="546"/>
      <c r="NFR32" s="546"/>
      <c r="NFS32" s="189"/>
      <c r="NFT32" s="86"/>
      <c r="NFU32" s="322"/>
      <c r="NFV32" s="322"/>
      <c r="NFW32" s="322"/>
      <c r="NFX32" s="322"/>
      <c r="NFY32" s="323"/>
      <c r="NFZ32" s="323"/>
      <c r="NGA32" s="322"/>
      <c r="NGB32" s="546"/>
      <c r="NGC32" s="546"/>
      <c r="NGD32" s="189"/>
      <c r="NGE32" s="86"/>
      <c r="NGF32" s="322"/>
      <c r="NGG32" s="322"/>
      <c r="NGH32" s="322"/>
      <c r="NGI32" s="322"/>
      <c r="NGJ32" s="323"/>
      <c r="NGK32" s="323"/>
      <c r="NGL32" s="322"/>
      <c r="NGM32" s="546"/>
      <c r="NGN32" s="546"/>
      <c r="NGO32" s="189"/>
      <c r="NGP32" s="86"/>
      <c r="NGQ32" s="322"/>
      <c r="NGR32" s="322"/>
      <c r="NGS32" s="322"/>
      <c r="NGT32" s="322"/>
      <c r="NGU32" s="323"/>
      <c r="NGV32" s="323"/>
      <c r="NGW32" s="322"/>
      <c r="NGX32" s="546"/>
      <c r="NGY32" s="546"/>
      <c r="NGZ32" s="189"/>
      <c r="NHA32" s="86"/>
      <c r="NHB32" s="322"/>
      <c r="NHC32" s="322"/>
      <c r="NHD32" s="322"/>
      <c r="NHE32" s="322"/>
      <c r="NHF32" s="323"/>
      <c r="NHG32" s="323"/>
      <c r="NHH32" s="322"/>
      <c r="NHI32" s="546"/>
      <c r="NHJ32" s="546"/>
      <c r="NHK32" s="189"/>
      <c r="NHL32" s="86"/>
      <c r="NHM32" s="322"/>
      <c r="NHN32" s="322"/>
      <c r="NHO32" s="322"/>
      <c r="NHP32" s="322"/>
      <c r="NHQ32" s="323"/>
      <c r="NHR32" s="323"/>
      <c r="NHS32" s="322"/>
      <c r="NHT32" s="546"/>
      <c r="NHU32" s="546"/>
      <c r="NHV32" s="189"/>
      <c r="NHW32" s="86"/>
      <c r="NHX32" s="322"/>
      <c r="NHY32" s="322"/>
      <c r="NHZ32" s="322"/>
      <c r="NIA32" s="322"/>
      <c r="NIB32" s="323"/>
      <c r="NIC32" s="323"/>
      <c r="NID32" s="322"/>
      <c r="NIE32" s="546"/>
      <c r="NIF32" s="546"/>
      <c r="NIG32" s="189"/>
      <c r="NIH32" s="86"/>
      <c r="NII32" s="322"/>
      <c r="NIJ32" s="322"/>
      <c r="NIK32" s="322"/>
      <c r="NIL32" s="322"/>
      <c r="NIM32" s="323"/>
      <c r="NIN32" s="323"/>
      <c r="NIO32" s="322"/>
      <c r="NIP32" s="546"/>
      <c r="NIQ32" s="546"/>
      <c r="NIR32" s="189"/>
      <c r="NIS32" s="86"/>
      <c r="NIT32" s="322"/>
      <c r="NIU32" s="322"/>
      <c r="NIV32" s="322"/>
      <c r="NIW32" s="322"/>
      <c r="NIX32" s="323"/>
      <c r="NIY32" s="323"/>
      <c r="NIZ32" s="322"/>
      <c r="NJA32" s="546"/>
      <c r="NJB32" s="546"/>
      <c r="NJC32" s="189"/>
      <c r="NJD32" s="86"/>
      <c r="NJE32" s="322"/>
      <c r="NJF32" s="322"/>
      <c r="NJG32" s="322"/>
      <c r="NJH32" s="322"/>
      <c r="NJI32" s="323"/>
      <c r="NJJ32" s="323"/>
      <c r="NJK32" s="322"/>
      <c r="NJL32" s="546"/>
      <c r="NJM32" s="546"/>
      <c r="NJN32" s="189"/>
      <c r="NJO32" s="86"/>
      <c r="NJP32" s="322"/>
      <c r="NJQ32" s="322"/>
      <c r="NJR32" s="322"/>
      <c r="NJS32" s="322"/>
      <c r="NJT32" s="323"/>
      <c r="NJU32" s="323"/>
      <c r="NJV32" s="322"/>
      <c r="NJW32" s="546"/>
      <c r="NJX32" s="546"/>
      <c r="NJY32" s="189"/>
      <c r="NJZ32" s="86"/>
      <c r="NKA32" s="322"/>
      <c r="NKB32" s="322"/>
      <c r="NKC32" s="322"/>
      <c r="NKD32" s="322"/>
      <c r="NKE32" s="323"/>
      <c r="NKF32" s="323"/>
      <c r="NKG32" s="322"/>
      <c r="NKH32" s="546"/>
      <c r="NKI32" s="546"/>
      <c r="NKJ32" s="189"/>
      <c r="NKK32" s="86"/>
      <c r="NKL32" s="322"/>
      <c r="NKM32" s="322"/>
      <c r="NKN32" s="322"/>
      <c r="NKO32" s="322"/>
      <c r="NKP32" s="323"/>
      <c r="NKQ32" s="323"/>
      <c r="NKR32" s="322"/>
      <c r="NKS32" s="546"/>
      <c r="NKT32" s="546"/>
      <c r="NKU32" s="189"/>
      <c r="NKV32" s="86"/>
      <c r="NKW32" s="322"/>
      <c r="NKX32" s="322"/>
      <c r="NKY32" s="322"/>
      <c r="NKZ32" s="322"/>
      <c r="NLA32" s="323"/>
      <c r="NLB32" s="323"/>
      <c r="NLC32" s="322"/>
      <c r="NLD32" s="546"/>
      <c r="NLE32" s="546"/>
      <c r="NLF32" s="189"/>
      <c r="NLG32" s="86"/>
      <c r="NLH32" s="322"/>
      <c r="NLI32" s="322"/>
      <c r="NLJ32" s="322"/>
      <c r="NLK32" s="322"/>
      <c r="NLL32" s="323"/>
      <c r="NLM32" s="323"/>
      <c r="NLN32" s="322"/>
      <c r="NLO32" s="546"/>
      <c r="NLP32" s="546"/>
      <c r="NLQ32" s="189"/>
      <c r="NLR32" s="86"/>
      <c r="NLS32" s="322"/>
      <c r="NLT32" s="322"/>
      <c r="NLU32" s="322"/>
      <c r="NLV32" s="322"/>
      <c r="NLW32" s="323"/>
      <c r="NLX32" s="323"/>
      <c r="NLY32" s="322"/>
      <c r="NLZ32" s="546"/>
      <c r="NMA32" s="546"/>
      <c r="NMB32" s="189"/>
      <c r="NMC32" s="86"/>
      <c r="NMD32" s="322"/>
      <c r="NME32" s="322"/>
      <c r="NMF32" s="322"/>
      <c r="NMG32" s="322"/>
      <c r="NMH32" s="323"/>
      <c r="NMI32" s="323"/>
      <c r="NMJ32" s="322"/>
      <c r="NMK32" s="546"/>
      <c r="NML32" s="546"/>
      <c r="NMM32" s="189"/>
      <c r="NMN32" s="86"/>
      <c r="NMO32" s="322"/>
      <c r="NMP32" s="322"/>
      <c r="NMQ32" s="322"/>
      <c r="NMR32" s="322"/>
      <c r="NMS32" s="323"/>
      <c r="NMT32" s="323"/>
      <c r="NMU32" s="322"/>
      <c r="NMV32" s="546"/>
      <c r="NMW32" s="546"/>
      <c r="NMX32" s="189"/>
      <c r="NMY32" s="86"/>
      <c r="NMZ32" s="322"/>
      <c r="NNA32" s="322"/>
      <c r="NNB32" s="322"/>
      <c r="NNC32" s="322"/>
      <c r="NND32" s="323"/>
      <c r="NNE32" s="323"/>
      <c r="NNF32" s="322"/>
      <c r="NNG32" s="546"/>
      <c r="NNH32" s="546"/>
      <c r="NNI32" s="189"/>
      <c r="NNJ32" s="86"/>
      <c r="NNK32" s="322"/>
      <c r="NNL32" s="322"/>
      <c r="NNM32" s="322"/>
      <c r="NNN32" s="322"/>
      <c r="NNO32" s="323"/>
      <c r="NNP32" s="323"/>
      <c r="NNQ32" s="322"/>
      <c r="NNR32" s="546"/>
      <c r="NNS32" s="546"/>
      <c r="NNT32" s="189"/>
      <c r="NNU32" s="86"/>
      <c r="NNV32" s="322"/>
      <c r="NNW32" s="322"/>
      <c r="NNX32" s="322"/>
      <c r="NNY32" s="322"/>
      <c r="NNZ32" s="323"/>
      <c r="NOA32" s="323"/>
      <c r="NOB32" s="322"/>
      <c r="NOC32" s="546"/>
      <c r="NOD32" s="546"/>
      <c r="NOE32" s="189"/>
      <c r="NOF32" s="86"/>
      <c r="NOG32" s="322"/>
      <c r="NOH32" s="322"/>
      <c r="NOI32" s="322"/>
      <c r="NOJ32" s="322"/>
      <c r="NOK32" s="323"/>
      <c r="NOL32" s="323"/>
      <c r="NOM32" s="322"/>
      <c r="NON32" s="546"/>
      <c r="NOO32" s="546"/>
      <c r="NOP32" s="189"/>
      <c r="NOQ32" s="86"/>
      <c r="NOR32" s="322"/>
      <c r="NOS32" s="322"/>
      <c r="NOT32" s="322"/>
      <c r="NOU32" s="322"/>
      <c r="NOV32" s="323"/>
      <c r="NOW32" s="323"/>
      <c r="NOX32" s="322"/>
      <c r="NOY32" s="546"/>
      <c r="NOZ32" s="546"/>
      <c r="NPA32" s="189"/>
      <c r="NPB32" s="86"/>
      <c r="NPC32" s="322"/>
      <c r="NPD32" s="322"/>
      <c r="NPE32" s="322"/>
      <c r="NPF32" s="322"/>
      <c r="NPG32" s="323"/>
      <c r="NPH32" s="323"/>
      <c r="NPI32" s="322"/>
      <c r="NPJ32" s="546"/>
      <c r="NPK32" s="546"/>
      <c r="NPL32" s="189"/>
      <c r="NPM32" s="86"/>
      <c r="NPN32" s="322"/>
      <c r="NPO32" s="322"/>
      <c r="NPP32" s="322"/>
      <c r="NPQ32" s="322"/>
      <c r="NPR32" s="323"/>
      <c r="NPS32" s="323"/>
      <c r="NPT32" s="322"/>
      <c r="NPU32" s="546"/>
      <c r="NPV32" s="546"/>
      <c r="NPW32" s="189"/>
      <c r="NPX32" s="86"/>
      <c r="NPY32" s="322"/>
      <c r="NPZ32" s="322"/>
      <c r="NQA32" s="322"/>
      <c r="NQB32" s="322"/>
      <c r="NQC32" s="323"/>
      <c r="NQD32" s="323"/>
      <c r="NQE32" s="322"/>
      <c r="NQF32" s="546"/>
      <c r="NQG32" s="546"/>
      <c r="NQH32" s="189"/>
      <c r="NQI32" s="86"/>
      <c r="NQJ32" s="322"/>
      <c r="NQK32" s="322"/>
      <c r="NQL32" s="322"/>
      <c r="NQM32" s="322"/>
      <c r="NQN32" s="323"/>
      <c r="NQO32" s="323"/>
      <c r="NQP32" s="322"/>
      <c r="NQQ32" s="546"/>
      <c r="NQR32" s="546"/>
      <c r="NQS32" s="189"/>
      <c r="NQT32" s="86"/>
      <c r="NQU32" s="322"/>
      <c r="NQV32" s="322"/>
      <c r="NQW32" s="322"/>
      <c r="NQX32" s="322"/>
      <c r="NQY32" s="323"/>
      <c r="NQZ32" s="323"/>
      <c r="NRA32" s="322"/>
      <c r="NRB32" s="546"/>
      <c r="NRC32" s="546"/>
      <c r="NRD32" s="189"/>
      <c r="NRE32" s="86"/>
      <c r="NRF32" s="322"/>
      <c r="NRG32" s="322"/>
      <c r="NRH32" s="322"/>
      <c r="NRI32" s="322"/>
      <c r="NRJ32" s="323"/>
      <c r="NRK32" s="323"/>
      <c r="NRL32" s="322"/>
      <c r="NRM32" s="546"/>
      <c r="NRN32" s="546"/>
      <c r="NRO32" s="189"/>
      <c r="NRP32" s="86"/>
      <c r="NRQ32" s="322"/>
      <c r="NRR32" s="322"/>
      <c r="NRS32" s="322"/>
      <c r="NRT32" s="322"/>
      <c r="NRU32" s="323"/>
      <c r="NRV32" s="323"/>
      <c r="NRW32" s="322"/>
      <c r="NRX32" s="546"/>
      <c r="NRY32" s="546"/>
      <c r="NRZ32" s="189"/>
      <c r="NSA32" s="86"/>
      <c r="NSB32" s="322"/>
      <c r="NSC32" s="322"/>
      <c r="NSD32" s="322"/>
      <c r="NSE32" s="322"/>
      <c r="NSF32" s="323"/>
      <c r="NSG32" s="323"/>
      <c r="NSH32" s="322"/>
      <c r="NSI32" s="546"/>
      <c r="NSJ32" s="546"/>
      <c r="NSK32" s="189"/>
      <c r="NSL32" s="86"/>
      <c r="NSM32" s="322"/>
      <c r="NSN32" s="322"/>
      <c r="NSO32" s="322"/>
      <c r="NSP32" s="322"/>
      <c r="NSQ32" s="323"/>
      <c r="NSR32" s="323"/>
      <c r="NSS32" s="322"/>
      <c r="NST32" s="546"/>
      <c r="NSU32" s="546"/>
      <c r="NSV32" s="189"/>
      <c r="NSW32" s="86"/>
      <c r="NSX32" s="322"/>
      <c r="NSY32" s="322"/>
      <c r="NSZ32" s="322"/>
      <c r="NTA32" s="322"/>
      <c r="NTB32" s="323"/>
      <c r="NTC32" s="323"/>
      <c r="NTD32" s="322"/>
      <c r="NTE32" s="546"/>
      <c r="NTF32" s="546"/>
      <c r="NTG32" s="189"/>
      <c r="NTH32" s="86"/>
      <c r="NTI32" s="322"/>
      <c r="NTJ32" s="322"/>
      <c r="NTK32" s="322"/>
      <c r="NTL32" s="322"/>
      <c r="NTM32" s="323"/>
      <c r="NTN32" s="323"/>
      <c r="NTO32" s="322"/>
      <c r="NTP32" s="546"/>
      <c r="NTQ32" s="546"/>
      <c r="NTR32" s="189"/>
      <c r="NTS32" s="86"/>
      <c r="NTT32" s="322"/>
      <c r="NTU32" s="322"/>
      <c r="NTV32" s="322"/>
      <c r="NTW32" s="322"/>
      <c r="NTX32" s="323"/>
      <c r="NTY32" s="323"/>
      <c r="NTZ32" s="322"/>
      <c r="NUA32" s="546"/>
      <c r="NUB32" s="546"/>
      <c r="NUC32" s="189"/>
      <c r="NUD32" s="86"/>
      <c r="NUE32" s="322"/>
      <c r="NUF32" s="322"/>
      <c r="NUG32" s="322"/>
      <c r="NUH32" s="322"/>
      <c r="NUI32" s="323"/>
      <c r="NUJ32" s="323"/>
      <c r="NUK32" s="322"/>
      <c r="NUL32" s="546"/>
      <c r="NUM32" s="546"/>
      <c r="NUN32" s="189"/>
      <c r="NUO32" s="86"/>
      <c r="NUP32" s="322"/>
      <c r="NUQ32" s="322"/>
      <c r="NUR32" s="322"/>
      <c r="NUS32" s="322"/>
      <c r="NUT32" s="323"/>
      <c r="NUU32" s="323"/>
      <c r="NUV32" s="322"/>
      <c r="NUW32" s="546"/>
      <c r="NUX32" s="546"/>
      <c r="NUY32" s="189"/>
      <c r="NUZ32" s="86"/>
      <c r="NVA32" s="322"/>
      <c r="NVB32" s="322"/>
      <c r="NVC32" s="322"/>
      <c r="NVD32" s="322"/>
      <c r="NVE32" s="323"/>
      <c r="NVF32" s="323"/>
      <c r="NVG32" s="322"/>
      <c r="NVH32" s="546"/>
      <c r="NVI32" s="546"/>
      <c r="NVJ32" s="189"/>
      <c r="NVK32" s="86"/>
      <c r="NVL32" s="322"/>
      <c r="NVM32" s="322"/>
      <c r="NVN32" s="322"/>
      <c r="NVO32" s="322"/>
      <c r="NVP32" s="323"/>
      <c r="NVQ32" s="323"/>
      <c r="NVR32" s="322"/>
      <c r="NVS32" s="546"/>
      <c r="NVT32" s="546"/>
      <c r="NVU32" s="189"/>
      <c r="NVV32" s="86"/>
      <c r="NVW32" s="322"/>
      <c r="NVX32" s="322"/>
      <c r="NVY32" s="322"/>
      <c r="NVZ32" s="322"/>
      <c r="NWA32" s="323"/>
      <c r="NWB32" s="323"/>
      <c r="NWC32" s="322"/>
      <c r="NWD32" s="546"/>
      <c r="NWE32" s="546"/>
      <c r="NWF32" s="189"/>
      <c r="NWG32" s="86"/>
      <c r="NWH32" s="322"/>
      <c r="NWI32" s="322"/>
      <c r="NWJ32" s="322"/>
      <c r="NWK32" s="322"/>
      <c r="NWL32" s="323"/>
      <c r="NWM32" s="323"/>
      <c r="NWN32" s="322"/>
      <c r="NWO32" s="546"/>
      <c r="NWP32" s="546"/>
      <c r="NWQ32" s="189"/>
      <c r="NWR32" s="86"/>
      <c r="NWS32" s="322"/>
      <c r="NWT32" s="322"/>
      <c r="NWU32" s="322"/>
      <c r="NWV32" s="322"/>
      <c r="NWW32" s="323"/>
      <c r="NWX32" s="323"/>
      <c r="NWY32" s="322"/>
      <c r="NWZ32" s="546"/>
      <c r="NXA32" s="546"/>
      <c r="NXB32" s="189"/>
      <c r="NXC32" s="86"/>
      <c r="NXD32" s="322"/>
      <c r="NXE32" s="322"/>
      <c r="NXF32" s="322"/>
      <c r="NXG32" s="322"/>
      <c r="NXH32" s="323"/>
      <c r="NXI32" s="323"/>
      <c r="NXJ32" s="322"/>
      <c r="NXK32" s="546"/>
      <c r="NXL32" s="546"/>
      <c r="NXM32" s="189"/>
      <c r="NXN32" s="86"/>
      <c r="NXO32" s="322"/>
      <c r="NXP32" s="322"/>
      <c r="NXQ32" s="322"/>
      <c r="NXR32" s="322"/>
      <c r="NXS32" s="323"/>
      <c r="NXT32" s="323"/>
      <c r="NXU32" s="322"/>
      <c r="NXV32" s="546"/>
      <c r="NXW32" s="546"/>
      <c r="NXX32" s="189"/>
      <c r="NXY32" s="86"/>
      <c r="NXZ32" s="322"/>
      <c r="NYA32" s="322"/>
      <c r="NYB32" s="322"/>
      <c r="NYC32" s="322"/>
      <c r="NYD32" s="323"/>
      <c r="NYE32" s="323"/>
      <c r="NYF32" s="322"/>
      <c r="NYG32" s="546"/>
      <c r="NYH32" s="546"/>
      <c r="NYI32" s="189"/>
      <c r="NYJ32" s="86"/>
      <c r="NYK32" s="322"/>
      <c r="NYL32" s="322"/>
      <c r="NYM32" s="322"/>
      <c r="NYN32" s="322"/>
      <c r="NYO32" s="323"/>
      <c r="NYP32" s="323"/>
      <c r="NYQ32" s="322"/>
      <c r="NYR32" s="546"/>
      <c r="NYS32" s="546"/>
      <c r="NYT32" s="189"/>
      <c r="NYU32" s="86"/>
      <c r="NYV32" s="322"/>
      <c r="NYW32" s="322"/>
      <c r="NYX32" s="322"/>
      <c r="NYY32" s="322"/>
      <c r="NYZ32" s="323"/>
      <c r="NZA32" s="323"/>
      <c r="NZB32" s="322"/>
      <c r="NZC32" s="546"/>
      <c r="NZD32" s="546"/>
      <c r="NZE32" s="189"/>
      <c r="NZF32" s="86"/>
      <c r="NZG32" s="322"/>
      <c r="NZH32" s="322"/>
      <c r="NZI32" s="322"/>
      <c r="NZJ32" s="322"/>
      <c r="NZK32" s="323"/>
      <c r="NZL32" s="323"/>
      <c r="NZM32" s="322"/>
      <c r="NZN32" s="546"/>
      <c r="NZO32" s="546"/>
      <c r="NZP32" s="189"/>
      <c r="NZQ32" s="86"/>
      <c r="NZR32" s="322"/>
      <c r="NZS32" s="322"/>
      <c r="NZT32" s="322"/>
      <c r="NZU32" s="322"/>
      <c r="NZV32" s="323"/>
      <c r="NZW32" s="323"/>
      <c r="NZX32" s="322"/>
      <c r="NZY32" s="546"/>
      <c r="NZZ32" s="546"/>
      <c r="OAA32" s="189"/>
      <c r="OAB32" s="86"/>
      <c r="OAC32" s="322"/>
      <c r="OAD32" s="322"/>
      <c r="OAE32" s="322"/>
      <c r="OAF32" s="322"/>
      <c r="OAG32" s="323"/>
      <c r="OAH32" s="323"/>
      <c r="OAI32" s="322"/>
      <c r="OAJ32" s="546"/>
      <c r="OAK32" s="546"/>
      <c r="OAL32" s="189"/>
      <c r="OAM32" s="86"/>
      <c r="OAN32" s="322"/>
      <c r="OAO32" s="322"/>
      <c r="OAP32" s="322"/>
      <c r="OAQ32" s="322"/>
      <c r="OAR32" s="323"/>
      <c r="OAS32" s="323"/>
      <c r="OAT32" s="322"/>
      <c r="OAU32" s="546"/>
      <c r="OAV32" s="546"/>
      <c r="OAW32" s="189"/>
      <c r="OAX32" s="86"/>
      <c r="OAY32" s="322"/>
      <c r="OAZ32" s="322"/>
      <c r="OBA32" s="322"/>
      <c r="OBB32" s="322"/>
      <c r="OBC32" s="323"/>
      <c r="OBD32" s="323"/>
      <c r="OBE32" s="322"/>
      <c r="OBF32" s="546"/>
      <c r="OBG32" s="546"/>
      <c r="OBH32" s="189"/>
      <c r="OBI32" s="86"/>
      <c r="OBJ32" s="322"/>
      <c r="OBK32" s="322"/>
      <c r="OBL32" s="322"/>
      <c r="OBM32" s="322"/>
      <c r="OBN32" s="323"/>
      <c r="OBO32" s="323"/>
      <c r="OBP32" s="322"/>
      <c r="OBQ32" s="546"/>
      <c r="OBR32" s="546"/>
      <c r="OBS32" s="189"/>
      <c r="OBT32" s="86"/>
      <c r="OBU32" s="322"/>
      <c r="OBV32" s="322"/>
      <c r="OBW32" s="322"/>
      <c r="OBX32" s="322"/>
      <c r="OBY32" s="323"/>
      <c r="OBZ32" s="323"/>
      <c r="OCA32" s="322"/>
      <c r="OCB32" s="546"/>
      <c r="OCC32" s="546"/>
      <c r="OCD32" s="189"/>
      <c r="OCE32" s="86"/>
      <c r="OCF32" s="322"/>
      <c r="OCG32" s="322"/>
      <c r="OCH32" s="322"/>
      <c r="OCI32" s="322"/>
      <c r="OCJ32" s="323"/>
      <c r="OCK32" s="323"/>
      <c r="OCL32" s="322"/>
      <c r="OCM32" s="546"/>
      <c r="OCN32" s="546"/>
      <c r="OCO32" s="189"/>
      <c r="OCP32" s="86"/>
      <c r="OCQ32" s="322"/>
      <c r="OCR32" s="322"/>
      <c r="OCS32" s="322"/>
      <c r="OCT32" s="322"/>
      <c r="OCU32" s="323"/>
      <c r="OCV32" s="323"/>
      <c r="OCW32" s="322"/>
      <c r="OCX32" s="546"/>
      <c r="OCY32" s="546"/>
      <c r="OCZ32" s="189"/>
      <c r="ODA32" s="86"/>
      <c r="ODB32" s="322"/>
      <c r="ODC32" s="322"/>
      <c r="ODD32" s="322"/>
      <c r="ODE32" s="322"/>
      <c r="ODF32" s="323"/>
      <c r="ODG32" s="323"/>
      <c r="ODH32" s="322"/>
      <c r="ODI32" s="546"/>
      <c r="ODJ32" s="546"/>
      <c r="ODK32" s="189"/>
      <c r="ODL32" s="86"/>
      <c r="ODM32" s="322"/>
      <c r="ODN32" s="322"/>
      <c r="ODO32" s="322"/>
      <c r="ODP32" s="322"/>
      <c r="ODQ32" s="323"/>
      <c r="ODR32" s="323"/>
      <c r="ODS32" s="322"/>
      <c r="ODT32" s="546"/>
      <c r="ODU32" s="546"/>
      <c r="ODV32" s="189"/>
      <c r="ODW32" s="86"/>
      <c r="ODX32" s="322"/>
      <c r="ODY32" s="322"/>
      <c r="ODZ32" s="322"/>
      <c r="OEA32" s="322"/>
      <c r="OEB32" s="323"/>
      <c r="OEC32" s="323"/>
      <c r="OED32" s="322"/>
      <c r="OEE32" s="546"/>
      <c r="OEF32" s="546"/>
      <c r="OEG32" s="189"/>
      <c r="OEH32" s="86"/>
      <c r="OEI32" s="322"/>
      <c r="OEJ32" s="322"/>
      <c r="OEK32" s="322"/>
      <c r="OEL32" s="322"/>
      <c r="OEM32" s="323"/>
      <c r="OEN32" s="323"/>
      <c r="OEO32" s="322"/>
      <c r="OEP32" s="546"/>
      <c r="OEQ32" s="546"/>
      <c r="OER32" s="189"/>
      <c r="OES32" s="86"/>
      <c r="OET32" s="322"/>
      <c r="OEU32" s="322"/>
      <c r="OEV32" s="322"/>
      <c r="OEW32" s="322"/>
      <c r="OEX32" s="323"/>
      <c r="OEY32" s="323"/>
      <c r="OEZ32" s="322"/>
      <c r="OFA32" s="546"/>
      <c r="OFB32" s="546"/>
      <c r="OFC32" s="189"/>
      <c r="OFD32" s="86"/>
      <c r="OFE32" s="322"/>
      <c r="OFF32" s="322"/>
      <c r="OFG32" s="322"/>
      <c r="OFH32" s="322"/>
      <c r="OFI32" s="323"/>
      <c r="OFJ32" s="323"/>
      <c r="OFK32" s="322"/>
      <c r="OFL32" s="546"/>
      <c r="OFM32" s="546"/>
      <c r="OFN32" s="189"/>
      <c r="OFO32" s="86"/>
      <c r="OFP32" s="322"/>
      <c r="OFQ32" s="322"/>
      <c r="OFR32" s="322"/>
      <c r="OFS32" s="322"/>
      <c r="OFT32" s="323"/>
      <c r="OFU32" s="323"/>
      <c r="OFV32" s="322"/>
      <c r="OFW32" s="546"/>
      <c r="OFX32" s="546"/>
      <c r="OFY32" s="189"/>
      <c r="OFZ32" s="86"/>
      <c r="OGA32" s="322"/>
      <c r="OGB32" s="322"/>
      <c r="OGC32" s="322"/>
      <c r="OGD32" s="322"/>
      <c r="OGE32" s="323"/>
      <c r="OGF32" s="323"/>
      <c r="OGG32" s="322"/>
      <c r="OGH32" s="546"/>
      <c r="OGI32" s="546"/>
      <c r="OGJ32" s="189"/>
      <c r="OGK32" s="86"/>
      <c r="OGL32" s="322"/>
      <c r="OGM32" s="322"/>
      <c r="OGN32" s="322"/>
      <c r="OGO32" s="322"/>
      <c r="OGP32" s="323"/>
      <c r="OGQ32" s="323"/>
      <c r="OGR32" s="322"/>
      <c r="OGS32" s="546"/>
      <c r="OGT32" s="546"/>
      <c r="OGU32" s="189"/>
      <c r="OGV32" s="86"/>
      <c r="OGW32" s="322"/>
      <c r="OGX32" s="322"/>
      <c r="OGY32" s="322"/>
      <c r="OGZ32" s="322"/>
      <c r="OHA32" s="323"/>
      <c r="OHB32" s="323"/>
      <c r="OHC32" s="322"/>
      <c r="OHD32" s="546"/>
      <c r="OHE32" s="546"/>
      <c r="OHF32" s="189"/>
      <c r="OHG32" s="86"/>
      <c r="OHH32" s="322"/>
      <c r="OHI32" s="322"/>
      <c r="OHJ32" s="322"/>
      <c r="OHK32" s="322"/>
      <c r="OHL32" s="323"/>
      <c r="OHM32" s="323"/>
      <c r="OHN32" s="322"/>
      <c r="OHO32" s="546"/>
      <c r="OHP32" s="546"/>
      <c r="OHQ32" s="189"/>
      <c r="OHR32" s="86"/>
      <c r="OHS32" s="322"/>
      <c r="OHT32" s="322"/>
      <c r="OHU32" s="322"/>
      <c r="OHV32" s="322"/>
      <c r="OHW32" s="323"/>
      <c r="OHX32" s="323"/>
      <c r="OHY32" s="322"/>
      <c r="OHZ32" s="546"/>
      <c r="OIA32" s="546"/>
      <c r="OIB32" s="189"/>
      <c r="OIC32" s="86"/>
      <c r="OID32" s="322"/>
      <c r="OIE32" s="322"/>
      <c r="OIF32" s="322"/>
      <c r="OIG32" s="322"/>
      <c r="OIH32" s="323"/>
      <c r="OII32" s="323"/>
      <c r="OIJ32" s="322"/>
      <c r="OIK32" s="546"/>
      <c r="OIL32" s="546"/>
      <c r="OIM32" s="189"/>
      <c r="OIN32" s="86"/>
      <c r="OIO32" s="322"/>
      <c r="OIP32" s="322"/>
      <c r="OIQ32" s="322"/>
      <c r="OIR32" s="322"/>
      <c r="OIS32" s="323"/>
      <c r="OIT32" s="323"/>
      <c r="OIU32" s="322"/>
      <c r="OIV32" s="546"/>
      <c r="OIW32" s="546"/>
      <c r="OIX32" s="189"/>
      <c r="OIY32" s="86"/>
      <c r="OIZ32" s="322"/>
      <c r="OJA32" s="322"/>
      <c r="OJB32" s="322"/>
      <c r="OJC32" s="322"/>
      <c r="OJD32" s="323"/>
      <c r="OJE32" s="323"/>
      <c r="OJF32" s="322"/>
      <c r="OJG32" s="546"/>
      <c r="OJH32" s="546"/>
      <c r="OJI32" s="189"/>
      <c r="OJJ32" s="86"/>
      <c r="OJK32" s="322"/>
      <c r="OJL32" s="322"/>
      <c r="OJM32" s="322"/>
      <c r="OJN32" s="322"/>
      <c r="OJO32" s="323"/>
      <c r="OJP32" s="323"/>
      <c r="OJQ32" s="322"/>
      <c r="OJR32" s="546"/>
      <c r="OJS32" s="546"/>
      <c r="OJT32" s="189"/>
      <c r="OJU32" s="86"/>
      <c r="OJV32" s="322"/>
      <c r="OJW32" s="322"/>
      <c r="OJX32" s="322"/>
      <c r="OJY32" s="322"/>
      <c r="OJZ32" s="323"/>
      <c r="OKA32" s="323"/>
      <c r="OKB32" s="322"/>
      <c r="OKC32" s="546"/>
      <c r="OKD32" s="546"/>
      <c r="OKE32" s="189"/>
      <c r="OKF32" s="86"/>
      <c r="OKG32" s="322"/>
      <c r="OKH32" s="322"/>
      <c r="OKI32" s="322"/>
      <c r="OKJ32" s="322"/>
      <c r="OKK32" s="323"/>
      <c r="OKL32" s="323"/>
      <c r="OKM32" s="322"/>
      <c r="OKN32" s="546"/>
      <c r="OKO32" s="546"/>
      <c r="OKP32" s="189"/>
      <c r="OKQ32" s="86"/>
      <c r="OKR32" s="322"/>
      <c r="OKS32" s="322"/>
      <c r="OKT32" s="322"/>
      <c r="OKU32" s="322"/>
      <c r="OKV32" s="323"/>
      <c r="OKW32" s="323"/>
      <c r="OKX32" s="322"/>
      <c r="OKY32" s="546"/>
      <c r="OKZ32" s="546"/>
      <c r="OLA32" s="189"/>
      <c r="OLB32" s="86"/>
      <c r="OLC32" s="322"/>
      <c r="OLD32" s="322"/>
      <c r="OLE32" s="322"/>
      <c r="OLF32" s="322"/>
      <c r="OLG32" s="323"/>
      <c r="OLH32" s="323"/>
      <c r="OLI32" s="322"/>
      <c r="OLJ32" s="546"/>
      <c r="OLK32" s="546"/>
      <c r="OLL32" s="189"/>
      <c r="OLM32" s="86"/>
      <c r="OLN32" s="322"/>
      <c r="OLO32" s="322"/>
      <c r="OLP32" s="322"/>
      <c r="OLQ32" s="322"/>
      <c r="OLR32" s="323"/>
      <c r="OLS32" s="323"/>
      <c r="OLT32" s="322"/>
      <c r="OLU32" s="546"/>
      <c r="OLV32" s="546"/>
      <c r="OLW32" s="189"/>
      <c r="OLX32" s="86"/>
      <c r="OLY32" s="322"/>
      <c r="OLZ32" s="322"/>
      <c r="OMA32" s="322"/>
      <c r="OMB32" s="322"/>
      <c r="OMC32" s="323"/>
      <c r="OMD32" s="323"/>
      <c r="OME32" s="322"/>
      <c r="OMF32" s="546"/>
      <c r="OMG32" s="546"/>
      <c r="OMH32" s="189"/>
      <c r="OMI32" s="86"/>
      <c r="OMJ32" s="322"/>
      <c r="OMK32" s="322"/>
      <c r="OML32" s="322"/>
      <c r="OMM32" s="322"/>
      <c r="OMN32" s="323"/>
      <c r="OMO32" s="323"/>
      <c r="OMP32" s="322"/>
      <c r="OMQ32" s="546"/>
      <c r="OMR32" s="546"/>
      <c r="OMS32" s="189"/>
      <c r="OMT32" s="86"/>
      <c r="OMU32" s="322"/>
      <c r="OMV32" s="322"/>
      <c r="OMW32" s="322"/>
      <c r="OMX32" s="322"/>
      <c r="OMY32" s="323"/>
      <c r="OMZ32" s="323"/>
      <c r="ONA32" s="322"/>
      <c r="ONB32" s="546"/>
      <c r="ONC32" s="546"/>
      <c r="OND32" s="189"/>
      <c r="ONE32" s="86"/>
      <c r="ONF32" s="322"/>
      <c r="ONG32" s="322"/>
      <c r="ONH32" s="322"/>
      <c r="ONI32" s="322"/>
      <c r="ONJ32" s="323"/>
      <c r="ONK32" s="323"/>
      <c r="ONL32" s="322"/>
      <c r="ONM32" s="546"/>
      <c r="ONN32" s="546"/>
      <c r="ONO32" s="189"/>
      <c r="ONP32" s="86"/>
      <c r="ONQ32" s="322"/>
      <c r="ONR32" s="322"/>
      <c r="ONS32" s="322"/>
      <c r="ONT32" s="322"/>
      <c r="ONU32" s="323"/>
      <c r="ONV32" s="323"/>
      <c r="ONW32" s="322"/>
      <c r="ONX32" s="546"/>
      <c r="ONY32" s="546"/>
      <c r="ONZ32" s="189"/>
      <c r="OOA32" s="86"/>
      <c r="OOB32" s="322"/>
      <c r="OOC32" s="322"/>
      <c r="OOD32" s="322"/>
      <c r="OOE32" s="322"/>
      <c r="OOF32" s="323"/>
      <c r="OOG32" s="323"/>
      <c r="OOH32" s="322"/>
      <c r="OOI32" s="546"/>
      <c r="OOJ32" s="546"/>
      <c r="OOK32" s="189"/>
      <c r="OOL32" s="86"/>
      <c r="OOM32" s="322"/>
      <c r="OON32" s="322"/>
      <c r="OOO32" s="322"/>
      <c r="OOP32" s="322"/>
      <c r="OOQ32" s="323"/>
      <c r="OOR32" s="323"/>
      <c r="OOS32" s="322"/>
      <c r="OOT32" s="546"/>
      <c r="OOU32" s="546"/>
      <c r="OOV32" s="189"/>
      <c r="OOW32" s="86"/>
      <c r="OOX32" s="322"/>
      <c r="OOY32" s="322"/>
      <c r="OOZ32" s="322"/>
      <c r="OPA32" s="322"/>
      <c r="OPB32" s="323"/>
      <c r="OPC32" s="323"/>
      <c r="OPD32" s="322"/>
      <c r="OPE32" s="546"/>
      <c r="OPF32" s="546"/>
      <c r="OPG32" s="189"/>
      <c r="OPH32" s="86"/>
      <c r="OPI32" s="322"/>
      <c r="OPJ32" s="322"/>
      <c r="OPK32" s="322"/>
      <c r="OPL32" s="322"/>
      <c r="OPM32" s="323"/>
      <c r="OPN32" s="323"/>
      <c r="OPO32" s="322"/>
      <c r="OPP32" s="546"/>
      <c r="OPQ32" s="546"/>
      <c r="OPR32" s="189"/>
      <c r="OPS32" s="86"/>
      <c r="OPT32" s="322"/>
      <c r="OPU32" s="322"/>
      <c r="OPV32" s="322"/>
      <c r="OPW32" s="322"/>
      <c r="OPX32" s="323"/>
      <c r="OPY32" s="323"/>
      <c r="OPZ32" s="322"/>
      <c r="OQA32" s="546"/>
      <c r="OQB32" s="546"/>
      <c r="OQC32" s="189"/>
      <c r="OQD32" s="86"/>
      <c r="OQE32" s="322"/>
      <c r="OQF32" s="322"/>
      <c r="OQG32" s="322"/>
      <c r="OQH32" s="322"/>
      <c r="OQI32" s="323"/>
      <c r="OQJ32" s="323"/>
      <c r="OQK32" s="322"/>
      <c r="OQL32" s="546"/>
      <c r="OQM32" s="546"/>
      <c r="OQN32" s="189"/>
      <c r="OQO32" s="86"/>
      <c r="OQP32" s="322"/>
      <c r="OQQ32" s="322"/>
      <c r="OQR32" s="322"/>
      <c r="OQS32" s="322"/>
      <c r="OQT32" s="323"/>
      <c r="OQU32" s="323"/>
      <c r="OQV32" s="322"/>
      <c r="OQW32" s="546"/>
      <c r="OQX32" s="546"/>
      <c r="OQY32" s="189"/>
      <c r="OQZ32" s="86"/>
      <c r="ORA32" s="322"/>
      <c r="ORB32" s="322"/>
      <c r="ORC32" s="322"/>
      <c r="ORD32" s="322"/>
      <c r="ORE32" s="323"/>
      <c r="ORF32" s="323"/>
      <c r="ORG32" s="322"/>
      <c r="ORH32" s="546"/>
      <c r="ORI32" s="546"/>
      <c r="ORJ32" s="189"/>
      <c r="ORK32" s="86"/>
      <c r="ORL32" s="322"/>
      <c r="ORM32" s="322"/>
      <c r="ORN32" s="322"/>
      <c r="ORO32" s="322"/>
      <c r="ORP32" s="323"/>
      <c r="ORQ32" s="323"/>
      <c r="ORR32" s="322"/>
      <c r="ORS32" s="546"/>
      <c r="ORT32" s="546"/>
      <c r="ORU32" s="189"/>
      <c r="ORV32" s="86"/>
      <c r="ORW32" s="322"/>
      <c r="ORX32" s="322"/>
      <c r="ORY32" s="322"/>
      <c r="ORZ32" s="322"/>
      <c r="OSA32" s="323"/>
      <c r="OSB32" s="323"/>
      <c r="OSC32" s="322"/>
      <c r="OSD32" s="546"/>
      <c r="OSE32" s="546"/>
      <c r="OSF32" s="189"/>
      <c r="OSG32" s="86"/>
      <c r="OSH32" s="322"/>
      <c r="OSI32" s="322"/>
      <c r="OSJ32" s="322"/>
      <c r="OSK32" s="322"/>
      <c r="OSL32" s="323"/>
      <c r="OSM32" s="323"/>
      <c r="OSN32" s="322"/>
      <c r="OSO32" s="546"/>
      <c r="OSP32" s="546"/>
      <c r="OSQ32" s="189"/>
      <c r="OSR32" s="86"/>
      <c r="OSS32" s="322"/>
      <c r="OST32" s="322"/>
      <c r="OSU32" s="322"/>
      <c r="OSV32" s="322"/>
      <c r="OSW32" s="323"/>
      <c r="OSX32" s="323"/>
      <c r="OSY32" s="322"/>
      <c r="OSZ32" s="546"/>
      <c r="OTA32" s="546"/>
      <c r="OTB32" s="189"/>
      <c r="OTC32" s="86"/>
      <c r="OTD32" s="322"/>
      <c r="OTE32" s="322"/>
      <c r="OTF32" s="322"/>
      <c r="OTG32" s="322"/>
      <c r="OTH32" s="323"/>
      <c r="OTI32" s="323"/>
      <c r="OTJ32" s="322"/>
      <c r="OTK32" s="546"/>
      <c r="OTL32" s="546"/>
      <c r="OTM32" s="189"/>
      <c r="OTN32" s="86"/>
      <c r="OTO32" s="322"/>
      <c r="OTP32" s="322"/>
      <c r="OTQ32" s="322"/>
      <c r="OTR32" s="322"/>
      <c r="OTS32" s="323"/>
      <c r="OTT32" s="323"/>
      <c r="OTU32" s="322"/>
      <c r="OTV32" s="546"/>
      <c r="OTW32" s="546"/>
      <c r="OTX32" s="189"/>
      <c r="OTY32" s="86"/>
      <c r="OTZ32" s="322"/>
      <c r="OUA32" s="322"/>
      <c r="OUB32" s="322"/>
      <c r="OUC32" s="322"/>
      <c r="OUD32" s="323"/>
      <c r="OUE32" s="323"/>
      <c r="OUF32" s="322"/>
      <c r="OUG32" s="546"/>
      <c r="OUH32" s="546"/>
      <c r="OUI32" s="189"/>
      <c r="OUJ32" s="86"/>
      <c r="OUK32" s="322"/>
      <c r="OUL32" s="322"/>
      <c r="OUM32" s="322"/>
      <c r="OUN32" s="322"/>
      <c r="OUO32" s="323"/>
      <c r="OUP32" s="323"/>
      <c r="OUQ32" s="322"/>
      <c r="OUR32" s="546"/>
      <c r="OUS32" s="546"/>
      <c r="OUT32" s="189"/>
      <c r="OUU32" s="86"/>
      <c r="OUV32" s="322"/>
      <c r="OUW32" s="322"/>
      <c r="OUX32" s="322"/>
      <c r="OUY32" s="322"/>
      <c r="OUZ32" s="323"/>
      <c r="OVA32" s="323"/>
      <c r="OVB32" s="322"/>
      <c r="OVC32" s="546"/>
      <c r="OVD32" s="546"/>
      <c r="OVE32" s="189"/>
      <c r="OVF32" s="86"/>
      <c r="OVG32" s="322"/>
      <c r="OVH32" s="322"/>
      <c r="OVI32" s="322"/>
      <c r="OVJ32" s="322"/>
      <c r="OVK32" s="323"/>
      <c r="OVL32" s="323"/>
      <c r="OVM32" s="322"/>
      <c r="OVN32" s="546"/>
      <c r="OVO32" s="546"/>
      <c r="OVP32" s="189"/>
      <c r="OVQ32" s="86"/>
      <c r="OVR32" s="322"/>
      <c r="OVS32" s="322"/>
      <c r="OVT32" s="322"/>
      <c r="OVU32" s="322"/>
      <c r="OVV32" s="323"/>
      <c r="OVW32" s="323"/>
      <c r="OVX32" s="322"/>
      <c r="OVY32" s="546"/>
      <c r="OVZ32" s="546"/>
      <c r="OWA32" s="189"/>
      <c r="OWB32" s="86"/>
      <c r="OWC32" s="322"/>
      <c r="OWD32" s="322"/>
      <c r="OWE32" s="322"/>
      <c r="OWF32" s="322"/>
      <c r="OWG32" s="323"/>
      <c r="OWH32" s="323"/>
      <c r="OWI32" s="322"/>
      <c r="OWJ32" s="546"/>
      <c r="OWK32" s="546"/>
      <c r="OWL32" s="189"/>
      <c r="OWM32" s="86"/>
      <c r="OWN32" s="322"/>
      <c r="OWO32" s="322"/>
      <c r="OWP32" s="322"/>
      <c r="OWQ32" s="322"/>
      <c r="OWR32" s="323"/>
      <c r="OWS32" s="323"/>
      <c r="OWT32" s="322"/>
      <c r="OWU32" s="546"/>
      <c r="OWV32" s="546"/>
      <c r="OWW32" s="189"/>
      <c r="OWX32" s="86"/>
      <c r="OWY32" s="322"/>
      <c r="OWZ32" s="322"/>
      <c r="OXA32" s="322"/>
      <c r="OXB32" s="322"/>
      <c r="OXC32" s="323"/>
      <c r="OXD32" s="323"/>
      <c r="OXE32" s="322"/>
      <c r="OXF32" s="546"/>
      <c r="OXG32" s="546"/>
      <c r="OXH32" s="189"/>
      <c r="OXI32" s="86"/>
      <c r="OXJ32" s="322"/>
      <c r="OXK32" s="322"/>
      <c r="OXL32" s="322"/>
      <c r="OXM32" s="322"/>
      <c r="OXN32" s="323"/>
      <c r="OXO32" s="323"/>
      <c r="OXP32" s="322"/>
      <c r="OXQ32" s="546"/>
      <c r="OXR32" s="546"/>
      <c r="OXS32" s="189"/>
      <c r="OXT32" s="86"/>
      <c r="OXU32" s="322"/>
      <c r="OXV32" s="322"/>
      <c r="OXW32" s="322"/>
      <c r="OXX32" s="322"/>
      <c r="OXY32" s="323"/>
      <c r="OXZ32" s="323"/>
      <c r="OYA32" s="322"/>
      <c r="OYB32" s="546"/>
      <c r="OYC32" s="546"/>
      <c r="OYD32" s="189"/>
      <c r="OYE32" s="86"/>
      <c r="OYF32" s="322"/>
      <c r="OYG32" s="322"/>
      <c r="OYH32" s="322"/>
      <c r="OYI32" s="322"/>
      <c r="OYJ32" s="323"/>
      <c r="OYK32" s="323"/>
      <c r="OYL32" s="322"/>
      <c r="OYM32" s="546"/>
      <c r="OYN32" s="546"/>
      <c r="OYO32" s="189"/>
      <c r="OYP32" s="86"/>
      <c r="OYQ32" s="322"/>
      <c r="OYR32" s="322"/>
      <c r="OYS32" s="322"/>
      <c r="OYT32" s="322"/>
      <c r="OYU32" s="323"/>
      <c r="OYV32" s="323"/>
      <c r="OYW32" s="322"/>
      <c r="OYX32" s="546"/>
      <c r="OYY32" s="546"/>
      <c r="OYZ32" s="189"/>
      <c r="OZA32" s="86"/>
      <c r="OZB32" s="322"/>
      <c r="OZC32" s="322"/>
      <c r="OZD32" s="322"/>
      <c r="OZE32" s="322"/>
      <c r="OZF32" s="323"/>
      <c r="OZG32" s="323"/>
      <c r="OZH32" s="322"/>
      <c r="OZI32" s="546"/>
      <c r="OZJ32" s="546"/>
      <c r="OZK32" s="189"/>
      <c r="OZL32" s="86"/>
      <c r="OZM32" s="322"/>
      <c r="OZN32" s="322"/>
      <c r="OZO32" s="322"/>
      <c r="OZP32" s="322"/>
      <c r="OZQ32" s="323"/>
      <c r="OZR32" s="323"/>
      <c r="OZS32" s="322"/>
      <c r="OZT32" s="546"/>
      <c r="OZU32" s="546"/>
      <c r="OZV32" s="189"/>
      <c r="OZW32" s="86"/>
      <c r="OZX32" s="322"/>
      <c r="OZY32" s="322"/>
      <c r="OZZ32" s="322"/>
      <c r="PAA32" s="322"/>
      <c r="PAB32" s="323"/>
      <c r="PAC32" s="323"/>
      <c r="PAD32" s="322"/>
      <c r="PAE32" s="546"/>
      <c r="PAF32" s="546"/>
      <c r="PAG32" s="189"/>
      <c r="PAH32" s="86"/>
      <c r="PAI32" s="322"/>
      <c r="PAJ32" s="322"/>
      <c r="PAK32" s="322"/>
      <c r="PAL32" s="322"/>
      <c r="PAM32" s="323"/>
      <c r="PAN32" s="323"/>
      <c r="PAO32" s="322"/>
      <c r="PAP32" s="546"/>
      <c r="PAQ32" s="546"/>
      <c r="PAR32" s="189"/>
      <c r="PAS32" s="86"/>
      <c r="PAT32" s="322"/>
      <c r="PAU32" s="322"/>
      <c r="PAV32" s="322"/>
      <c r="PAW32" s="322"/>
      <c r="PAX32" s="323"/>
      <c r="PAY32" s="323"/>
      <c r="PAZ32" s="322"/>
      <c r="PBA32" s="546"/>
      <c r="PBB32" s="546"/>
      <c r="PBC32" s="189"/>
      <c r="PBD32" s="86"/>
      <c r="PBE32" s="322"/>
      <c r="PBF32" s="322"/>
      <c r="PBG32" s="322"/>
      <c r="PBH32" s="322"/>
      <c r="PBI32" s="323"/>
      <c r="PBJ32" s="323"/>
      <c r="PBK32" s="322"/>
      <c r="PBL32" s="546"/>
      <c r="PBM32" s="546"/>
      <c r="PBN32" s="189"/>
      <c r="PBO32" s="86"/>
      <c r="PBP32" s="322"/>
      <c r="PBQ32" s="322"/>
      <c r="PBR32" s="322"/>
      <c r="PBS32" s="322"/>
      <c r="PBT32" s="323"/>
      <c r="PBU32" s="323"/>
      <c r="PBV32" s="322"/>
      <c r="PBW32" s="546"/>
      <c r="PBX32" s="546"/>
      <c r="PBY32" s="189"/>
      <c r="PBZ32" s="86"/>
      <c r="PCA32" s="322"/>
      <c r="PCB32" s="322"/>
      <c r="PCC32" s="322"/>
      <c r="PCD32" s="322"/>
      <c r="PCE32" s="323"/>
      <c r="PCF32" s="323"/>
      <c r="PCG32" s="322"/>
      <c r="PCH32" s="546"/>
      <c r="PCI32" s="546"/>
      <c r="PCJ32" s="189"/>
      <c r="PCK32" s="86"/>
      <c r="PCL32" s="322"/>
      <c r="PCM32" s="322"/>
      <c r="PCN32" s="322"/>
      <c r="PCO32" s="322"/>
      <c r="PCP32" s="323"/>
      <c r="PCQ32" s="323"/>
      <c r="PCR32" s="322"/>
      <c r="PCS32" s="546"/>
      <c r="PCT32" s="546"/>
      <c r="PCU32" s="189"/>
      <c r="PCV32" s="86"/>
      <c r="PCW32" s="322"/>
      <c r="PCX32" s="322"/>
      <c r="PCY32" s="322"/>
      <c r="PCZ32" s="322"/>
      <c r="PDA32" s="323"/>
      <c r="PDB32" s="323"/>
      <c r="PDC32" s="322"/>
      <c r="PDD32" s="546"/>
      <c r="PDE32" s="546"/>
      <c r="PDF32" s="189"/>
      <c r="PDG32" s="86"/>
      <c r="PDH32" s="322"/>
      <c r="PDI32" s="322"/>
      <c r="PDJ32" s="322"/>
      <c r="PDK32" s="322"/>
      <c r="PDL32" s="323"/>
      <c r="PDM32" s="323"/>
      <c r="PDN32" s="322"/>
      <c r="PDO32" s="546"/>
      <c r="PDP32" s="546"/>
      <c r="PDQ32" s="189"/>
      <c r="PDR32" s="86"/>
      <c r="PDS32" s="322"/>
      <c r="PDT32" s="322"/>
      <c r="PDU32" s="322"/>
      <c r="PDV32" s="322"/>
      <c r="PDW32" s="323"/>
      <c r="PDX32" s="323"/>
      <c r="PDY32" s="322"/>
      <c r="PDZ32" s="546"/>
      <c r="PEA32" s="546"/>
      <c r="PEB32" s="189"/>
      <c r="PEC32" s="86"/>
      <c r="PED32" s="322"/>
      <c r="PEE32" s="322"/>
      <c r="PEF32" s="322"/>
      <c r="PEG32" s="322"/>
      <c r="PEH32" s="323"/>
      <c r="PEI32" s="323"/>
      <c r="PEJ32" s="322"/>
      <c r="PEK32" s="546"/>
      <c r="PEL32" s="546"/>
      <c r="PEM32" s="189"/>
      <c r="PEN32" s="86"/>
      <c r="PEO32" s="322"/>
      <c r="PEP32" s="322"/>
      <c r="PEQ32" s="322"/>
      <c r="PER32" s="322"/>
      <c r="PES32" s="323"/>
      <c r="PET32" s="323"/>
      <c r="PEU32" s="322"/>
      <c r="PEV32" s="546"/>
      <c r="PEW32" s="546"/>
      <c r="PEX32" s="189"/>
      <c r="PEY32" s="86"/>
      <c r="PEZ32" s="322"/>
      <c r="PFA32" s="322"/>
      <c r="PFB32" s="322"/>
      <c r="PFC32" s="322"/>
      <c r="PFD32" s="323"/>
      <c r="PFE32" s="323"/>
      <c r="PFF32" s="322"/>
      <c r="PFG32" s="546"/>
      <c r="PFH32" s="546"/>
      <c r="PFI32" s="189"/>
      <c r="PFJ32" s="86"/>
      <c r="PFK32" s="322"/>
      <c r="PFL32" s="322"/>
      <c r="PFM32" s="322"/>
      <c r="PFN32" s="322"/>
      <c r="PFO32" s="323"/>
      <c r="PFP32" s="323"/>
      <c r="PFQ32" s="322"/>
      <c r="PFR32" s="546"/>
      <c r="PFS32" s="546"/>
      <c r="PFT32" s="189"/>
      <c r="PFU32" s="86"/>
      <c r="PFV32" s="322"/>
      <c r="PFW32" s="322"/>
      <c r="PFX32" s="322"/>
      <c r="PFY32" s="322"/>
      <c r="PFZ32" s="323"/>
      <c r="PGA32" s="323"/>
      <c r="PGB32" s="322"/>
      <c r="PGC32" s="546"/>
      <c r="PGD32" s="546"/>
      <c r="PGE32" s="189"/>
      <c r="PGF32" s="86"/>
      <c r="PGG32" s="322"/>
      <c r="PGH32" s="322"/>
      <c r="PGI32" s="322"/>
      <c r="PGJ32" s="322"/>
      <c r="PGK32" s="323"/>
      <c r="PGL32" s="323"/>
      <c r="PGM32" s="322"/>
      <c r="PGN32" s="546"/>
      <c r="PGO32" s="546"/>
      <c r="PGP32" s="189"/>
      <c r="PGQ32" s="86"/>
      <c r="PGR32" s="322"/>
      <c r="PGS32" s="322"/>
      <c r="PGT32" s="322"/>
      <c r="PGU32" s="322"/>
      <c r="PGV32" s="323"/>
      <c r="PGW32" s="323"/>
      <c r="PGX32" s="322"/>
      <c r="PGY32" s="546"/>
      <c r="PGZ32" s="546"/>
      <c r="PHA32" s="189"/>
      <c r="PHB32" s="86"/>
      <c r="PHC32" s="322"/>
      <c r="PHD32" s="322"/>
      <c r="PHE32" s="322"/>
      <c r="PHF32" s="322"/>
      <c r="PHG32" s="323"/>
      <c r="PHH32" s="323"/>
      <c r="PHI32" s="322"/>
      <c r="PHJ32" s="546"/>
      <c r="PHK32" s="546"/>
      <c r="PHL32" s="189"/>
      <c r="PHM32" s="86"/>
      <c r="PHN32" s="322"/>
      <c r="PHO32" s="322"/>
      <c r="PHP32" s="322"/>
      <c r="PHQ32" s="322"/>
      <c r="PHR32" s="323"/>
      <c r="PHS32" s="323"/>
      <c r="PHT32" s="322"/>
      <c r="PHU32" s="546"/>
      <c r="PHV32" s="546"/>
      <c r="PHW32" s="189"/>
      <c r="PHX32" s="86"/>
      <c r="PHY32" s="322"/>
      <c r="PHZ32" s="322"/>
      <c r="PIA32" s="322"/>
      <c r="PIB32" s="322"/>
      <c r="PIC32" s="323"/>
      <c r="PID32" s="323"/>
      <c r="PIE32" s="322"/>
      <c r="PIF32" s="546"/>
      <c r="PIG32" s="546"/>
      <c r="PIH32" s="189"/>
      <c r="PII32" s="86"/>
      <c r="PIJ32" s="322"/>
      <c r="PIK32" s="322"/>
      <c r="PIL32" s="322"/>
      <c r="PIM32" s="322"/>
      <c r="PIN32" s="323"/>
      <c r="PIO32" s="323"/>
      <c r="PIP32" s="322"/>
      <c r="PIQ32" s="546"/>
      <c r="PIR32" s="546"/>
      <c r="PIS32" s="189"/>
      <c r="PIT32" s="86"/>
      <c r="PIU32" s="322"/>
      <c r="PIV32" s="322"/>
      <c r="PIW32" s="322"/>
      <c r="PIX32" s="322"/>
      <c r="PIY32" s="323"/>
      <c r="PIZ32" s="323"/>
      <c r="PJA32" s="322"/>
      <c r="PJB32" s="546"/>
      <c r="PJC32" s="546"/>
      <c r="PJD32" s="189"/>
      <c r="PJE32" s="86"/>
      <c r="PJF32" s="322"/>
      <c r="PJG32" s="322"/>
      <c r="PJH32" s="322"/>
      <c r="PJI32" s="322"/>
      <c r="PJJ32" s="323"/>
      <c r="PJK32" s="323"/>
      <c r="PJL32" s="322"/>
      <c r="PJM32" s="546"/>
      <c r="PJN32" s="546"/>
      <c r="PJO32" s="189"/>
      <c r="PJP32" s="86"/>
      <c r="PJQ32" s="322"/>
      <c r="PJR32" s="322"/>
      <c r="PJS32" s="322"/>
      <c r="PJT32" s="322"/>
      <c r="PJU32" s="323"/>
      <c r="PJV32" s="323"/>
      <c r="PJW32" s="322"/>
      <c r="PJX32" s="546"/>
      <c r="PJY32" s="546"/>
      <c r="PJZ32" s="189"/>
      <c r="PKA32" s="86"/>
      <c r="PKB32" s="322"/>
      <c r="PKC32" s="322"/>
      <c r="PKD32" s="322"/>
      <c r="PKE32" s="322"/>
      <c r="PKF32" s="323"/>
      <c r="PKG32" s="323"/>
      <c r="PKH32" s="322"/>
      <c r="PKI32" s="546"/>
      <c r="PKJ32" s="546"/>
      <c r="PKK32" s="189"/>
      <c r="PKL32" s="86"/>
      <c r="PKM32" s="322"/>
      <c r="PKN32" s="322"/>
      <c r="PKO32" s="322"/>
      <c r="PKP32" s="322"/>
      <c r="PKQ32" s="323"/>
      <c r="PKR32" s="323"/>
      <c r="PKS32" s="322"/>
      <c r="PKT32" s="546"/>
      <c r="PKU32" s="546"/>
      <c r="PKV32" s="189"/>
      <c r="PKW32" s="86"/>
      <c r="PKX32" s="322"/>
      <c r="PKY32" s="322"/>
      <c r="PKZ32" s="322"/>
      <c r="PLA32" s="322"/>
      <c r="PLB32" s="323"/>
      <c r="PLC32" s="323"/>
      <c r="PLD32" s="322"/>
      <c r="PLE32" s="546"/>
      <c r="PLF32" s="546"/>
      <c r="PLG32" s="189"/>
      <c r="PLH32" s="86"/>
      <c r="PLI32" s="322"/>
      <c r="PLJ32" s="322"/>
      <c r="PLK32" s="322"/>
      <c r="PLL32" s="322"/>
      <c r="PLM32" s="323"/>
      <c r="PLN32" s="323"/>
      <c r="PLO32" s="322"/>
      <c r="PLP32" s="546"/>
      <c r="PLQ32" s="546"/>
      <c r="PLR32" s="189"/>
      <c r="PLS32" s="86"/>
      <c r="PLT32" s="322"/>
      <c r="PLU32" s="322"/>
      <c r="PLV32" s="322"/>
      <c r="PLW32" s="322"/>
      <c r="PLX32" s="323"/>
      <c r="PLY32" s="323"/>
      <c r="PLZ32" s="322"/>
      <c r="PMA32" s="546"/>
      <c r="PMB32" s="546"/>
      <c r="PMC32" s="189"/>
      <c r="PMD32" s="86"/>
      <c r="PME32" s="322"/>
      <c r="PMF32" s="322"/>
      <c r="PMG32" s="322"/>
      <c r="PMH32" s="322"/>
      <c r="PMI32" s="323"/>
      <c r="PMJ32" s="323"/>
      <c r="PMK32" s="322"/>
      <c r="PML32" s="546"/>
      <c r="PMM32" s="546"/>
      <c r="PMN32" s="189"/>
      <c r="PMO32" s="86"/>
      <c r="PMP32" s="322"/>
      <c r="PMQ32" s="322"/>
      <c r="PMR32" s="322"/>
      <c r="PMS32" s="322"/>
      <c r="PMT32" s="323"/>
      <c r="PMU32" s="323"/>
      <c r="PMV32" s="322"/>
      <c r="PMW32" s="546"/>
      <c r="PMX32" s="546"/>
      <c r="PMY32" s="189"/>
      <c r="PMZ32" s="86"/>
      <c r="PNA32" s="322"/>
      <c r="PNB32" s="322"/>
      <c r="PNC32" s="322"/>
      <c r="PND32" s="322"/>
      <c r="PNE32" s="323"/>
      <c r="PNF32" s="323"/>
      <c r="PNG32" s="322"/>
      <c r="PNH32" s="546"/>
      <c r="PNI32" s="546"/>
      <c r="PNJ32" s="189"/>
      <c r="PNK32" s="86"/>
      <c r="PNL32" s="322"/>
      <c r="PNM32" s="322"/>
      <c r="PNN32" s="322"/>
      <c r="PNO32" s="322"/>
      <c r="PNP32" s="323"/>
      <c r="PNQ32" s="323"/>
      <c r="PNR32" s="322"/>
      <c r="PNS32" s="546"/>
      <c r="PNT32" s="546"/>
      <c r="PNU32" s="189"/>
      <c r="PNV32" s="86"/>
      <c r="PNW32" s="322"/>
      <c r="PNX32" s="322"/>
      <c r="PNY32" s="322"/>
      <c r="PNZ32" s="322"/>
      <c r="POA32" s="323"/>
      <c r="POB32" s="323"/>
      <c r="POC32" s="322"/>
      <c r="POD32" s="546"/>
      <c r="POE32" s="546"/>
      <c r="POF32" s="189"/>
      <c r="POG32" s="86"/>
      <c r="POH32" s="322"/>
      <c r="POI32" s="322"/>
      <c r="POJ32" s="322"/>
      <c r="POK32" s="322"/>
      <c r="POL32" s="323"/>
      <c r="POM32" s="323"/>
      <c r="PON32" s="322"/>
      <c r="POO32" s="546"/>
      <c r="POP32" s="546"/>
      <c r="POQ32" s="189"/>
      <c r="POR32" s="86"/>
      <c r="POS32" s="322"/>
      <c r="POT32" s="322"/>
      <c r="POU32" s="322"/>
      <c r="POV32" s="322"/>
      <c r="POW32" s="323"/>
      <c r="POX32" s="323"/>
      <c r="POY32" s="322"/>
      <c r="POZ32" s="546"/>
      <c r="PPA32" s="546"/>
      <c r="PPB32" s="189"/>
      <c r="PPC32" s="86"/>
      <c r="PPD32" s="322"/>
      <c r="PPE32" s="322"/>
      <c r="PPF32" s="322"/>
      <c r="PPG32" s="322"/>
      <c r="PPH32" s="323"/>
      <c r="PPI32" s="323"/>
      <c r="PPJ32" s="322"/>
      <c r="PPK32" s="546"/>
      <c r="PPL32" s="546"/>
      <c r="PPM32" s="189"/>
      <c r="PPN32" s="86"/>
      <c r="PPO32" s="322"/>
      <c r="PPP32" s="322"/>
      <c r="PPQ32" s="322"/>
      <c r="PPR32" s="322"/>
      <c r="PPS32" s="323"/>
      <c r="PPT32" s="323"/>
      <c r="PPU32" s="322"/>
      <c r="PPV32" s="546"/>
      <c r="PPW32" s="546"/>
      <c r="PPX32" s="189"/>
      <c r="PPY32" s="86"/>
      <c r="PPZ32" s="322"/>
      <c r="PQA32" s="322"/>
      <c r="PQB32" s="322"/>
      <c r="PQC32" s="322"/>
      <c r="PQD32" s="323"/>
      <c r="PQE32" s="323"/>
      <c r="PQF32" s="322"/>
      <c r="PQG32" s="546"/>
      <c r="PQH32" s="546"/>
      <c r="PQI32" s="189"/>
      <c r="PQJ32" s="86"/>
      <c r="PQK32" s="322"/>
      <c r="PQL32" s="322"/>
      <c r="PQM32" s="322"/>
      <c r="PQN32" s="322"/>
      <c r="PQO32" s="323"/>
      <c r="PQP32" s="323"/>
      <c r="PQQ32" s="322"/>
      <c r="PQR32" s="546"/>
      <c r="PQS32" s="546"/>
      <c r="PQT32" s="189"/>
      <c r="PQU32" s="86"/>
      <c r="PQV32" s="322"/>
      <c r="PQW32" s="322"/>
      <c r="PQX32" s="322"/>
      <c r="PQY32" s="322"/>
      <c r="PQZ32" s="323"/>
      <c r="PRA32" s="323"/>
      <c r="PRB32" s="322"/>
      <c r="PRC32" s="546"/>
      <c r="PRD32" s="546"/>
      <c r="PRE32" s="189"/>
      <c r="PRF32" s="86"/>
      <c r="PRG32" s="322"/>
      <c r="PRH32" s="322"/>
      <c r="PRI32" s="322"/>
      <c r="PRJ32" s="322"/>
      <c r="PRK32" s="323"/>
      <c r="PRL32" s="323"/>
      <c r="PRM32" s="322"/>
      <c r="PRN32" s="546"/>
      <c r="PRO32" s="546"/>
      <c r="PRP32" s="189"/>
      <c r="PRQ32" s="86"/>
      <c r="PRR32" s="322"/>
      <c r="PRS32" s="322"/>
      <c r="PRT32" s="322"/>
      <c r="PRU32" s="322"/>
      <c r="PRV32" s="323"/>
      <c r="PRW32" s="323"/>
      <c r="PRX32" s="322"/>
      <c r="PRY32" s="546"/>
      <c r="PRZ32" s="546"/>
      <c r="PSA32" s="189"/>
      <c r="PSB32" s="86"/>
      <c r="PSC32" s="322"/>
      <c r="PSD32" s="322"/>
      <c r="PSE32" s="322"/>
      <c r="PSF32" s="322"/>
      <c r="PSG32" s="323"/>
      <c r="PSH32" s="323"/>
      <c r="PSI32" s="322"/>
      <c r="PSJ32" s="546"/>
      <c r="PSK32" s="546"/>
      <c r="PSL32" s="189"/>
      <c r="PSM32" s="86"/>
      <c r="PSN32" s="322"/>
      <c r="PSO32" s="322"/>
      <c r="PSP32" s="322"/>
      <c r="PSQ32" s="322"/>
      <c r="PSR32" s="323"/>
      <c r="PSS32" s="323"/>
      <c r="PST32" s="322"/>
      <c r="PSU32" s="546"/>
      <c r="PSV32" s="546"/>
      <c r="PSW32" s="189"/>
      <c r="PSX32" s="86"/>
      <c r="PSY32" s="322"/>
      <c r="PSZ32" s="322"/>
      <c r="PTA32" s="322"/>
      <c r="PTB32" s="322"/>
      <c r="PTC32" s="323"/>
      <c r="PTD32" s="323"/>
      <c r="PTE32" s="322"/>
      <c r="PTF32" s="546"/>
      <c r="PTG32" s="546"/>
      <c r="PTH32" s="189"/>
      <c r="PTI32" s="86"/>
      <c r="PTJ32" s="322"/>
      <c r="PTK32" s="322"/>
      <c r="PTL32" s="322"/>
      <c r="PTM32" s="322"/>
      <c r="PTN32" s="323"/>
      <c r="PTO32" s="323"/>
      <c r="PTP32" s="322"/>
      <c r="PTQ32" s="546"/>
      <c r="PTR32" s="546"/>
      <c r="PTS32" s="189"/>
      <c r="PTT32" s="86"/>
      <c r="PTU32" s="322"/>
      <c r="PTV32" s="322"/>
      <c r="PTW32" s="322"/>
      <c r="PTX32" s="322"/>
      <c r="PTY32" s="323"/>
      <c r="PTZ32" s="323"/>
      <c r="PUA32" s="322"/>
      <c r="PUB32" s="546"/>
      <c r="PUC32" s="546"/>
      <c r="PUD32" s="189"/>
      <c r="PUE32" s="86"/>
      <c r="PUF32" s="322"/>
      <c r="PUG32" s="322"/>
      <c r="PUH32" s="322"/>
      <c r="PUI32" s="322"/>
      <c r="PUJ32" s="323"/>
      <c r="PUK32" s="323"/>
      <c r="PUL32" s="322"/>
      <c r="PUM32" s="546"/>
      <c r="PUN32" s="546"/>
      <c r="PUO32" s="189"/>
      <c r="PUP32" s="86"/>
      <c r="PUQ32" s="322"/>
      <c r="PUR32" s="322"/>
      <c r="PUS32" s="322"/>
      <c r="PUT32" s="322"/>
      <c r="PUU32" s="323"/>
      <c r="PUV32" s="323"/>
      <c r="PUW32" s="322"/>
      <c r="PUX32" s="546"/>
      <c r="PUY32" s="546"/>
      <c r="PUZ32" s="189"/>
      <c r="PVA32" s="86"/>
      <c r="PVB32" s="322"/>
      <c r="PVC32" s="322"/>
      <c r="PVD32" s="322"/>
      <c r="PVE32" s="322"/>
      <c r="PVF32" s="323"/>
      <c r="PVG32" s="323"/>
      <c r="PVH32" s="322"/>
      <c r="PVI32" s="546"/>
      <c r="PVJ32" s="546"/>
      <c r="PVK32" s="189"/>
      <c r="PVL32" s="86"/>
      <c r="PVM32" s="322"/>
      <c r="PVN32" s="322"/>
      <c r="PVO32" s="322"/>
      <c r="PVP32" s="322"/>
      <c r="PVQ32" s="323"/>
      <c r="PVR32" s="323"/>
      <c r="PVS32" s="322"/>
      <c r="PVT32" s="546"/>
      <c r="PVU32" s="546"/>
      <c r="PVV32" s="189"/>
      <c r="PVW32" s="86"/>
      <c r="PVX32" s="322"/>
      <c r="PVY32" s="322"/>
      <c r="PVZ32" s="322"/>
      <c r="PWA32" s="322"/>
      <c r="PWB32" s="323"/>
      <c r="PWC32" s="323"/>
      <c r="PWD32" s="322"/>
      <c r="PWE32" s="546"/>
      <c r="PWF32" s="546"/>
      <c r="PWG32" s="189"/>
      <c r="PWH32" s="86"/>
      <c r="PWI32" s="322"/>
      <c r="PWJ32" s="322"/>
      <c r="PWK32" s="322"/>
      <c r="PWL32" s="322"/>
      <c r="PWM32" s="323"/>
      <c r="PWN32" s="323"/>
      <c r="PWO32" s="322"/>
      <c r="PWP32" s="546"/>
      <c r="PWQ32" s="546"/>
      <c r="PWR32" s="189"/>
      <c r="PWS32" s="86"/>
      <c r="PWT32" s="322"/>
      <c r="PWU32" s="322"/>
      <c r="PWV32" s="322"/>
      <c r="PWW32" s="322"/>
      <c r="PWX32" s="323"/>
      <c r="PWY32" s="323"/>
      <c r="PWZ32" s="322"/>
      <c r="PXA32" s="546"/>
      <c r="PXB32" s="546"/>
      <c r="PXC32" s="189"/>
      <c r="PXD32" s="86"/>
      <c r="PXE32" s="322"/>
      <c r="PXF32" s="322"/>
      <c r="PXG32" s="322"/>
      <c r="PXH32" s="322"/>
      <c r="PXI32" s="323"/>
      <c r="PXJ32" s="323"/>
      <c r="PXK32" s="322"/>
      <c r="PXL32" s="546"/>
      <c r="PXM32" s="546"/>
      <c r="PXN32" s="189"/>
      <c r="PXO32" s="86"/>
      <c r="PXP32" s="322"/>
      <c r="PXQ32" s="322"/>
      <c r="PXR32" s="322"/>
      <c r="PXS32" s="322"/>
      <c r="PXT32" s="323"/>
      <c r="PXU32" s="323"/>
      <c r="PXV32" s="322"/>
      <c r="PXW32" s="546"/>
      <c r="PXX32" s="546"/>
      <c r="PXY32" s="189"/>
      <c r="PXZ32" s="86"/>
      <c r="PYA32" s="322"/>
      <c r="PYB32" s="322"/>
      <c r="PYC32" s="322"/>
      <c r="PYD32" s="322"/>
      <c r="PYE32" s="323"/>
      <c r="PYF32" s="323"/>
      <c r="PYG32" s="322"/>
      <c r="PYH32" s="546"/>
      <c r="PYI32" s="546"/>
      <c r="PYJ32" s="189"/>
      <c r="PYK32" s="86"/>
      <c r="PYL32" s="322"/>
      <c r="PYM32" s="322"/>
      <c r="PYN32" s="322"/>
      <c r="PYO32" s="322"/>
      <c r="PYP32" s="323"/>
      <c r="PYQ32" s="323"/>
      <c r="PYR32" s="322"/>
      <c r="PYS32" s="546"/>
      <c r="PYT32" s="546"/>
      <c r="PYU32" s="189"/>
      <c r="PYV32" s="86"/>
      <c r="PYW32" s="322"/>
      <c r="PYX32" s="322"/>
      <c r="PYY32" s="322"/>
      <c r="PYZ32" s="322"/>
      <c r="PZA32" s="323"/>
      <c r="PZB32" s="323"/>
      <c r="PZC32" s="322"/>
      <c r="PZD32" s="546"/>
      <c r="PZE32" s="546"/>
      <c r="PZF32" s="189"/>
      <c r="PZG32" s="86"/>
      <c r="PZH32" s="322"/>
      <c r="PZI32" s="322"/>
      <c r="PZJ32" s="322"/>
      <c r="PZK32" s="322"/>
      <c r="PZL32" s="323"/>
      <c r="PZM32" s="323"/>
      <c r="PZN32" s="322"/>
      <c r="PZO32" s="546"/>
      <c r="PZP32" s="546"/>
      <c r="PZQ32" s="189"/>
      <c r="PZR32" s="86"/>
      <c r="PZS32" s="322"/>
      <c r="PZT32" s="322"/>
      <c r="PZU32" s="322"/>
      <c r="PZV32" s="322"/>
      <c r="PZW32" s="323"/>
      <c r="PZX32" s="323"/>
      <c r="PZY32" s="322"/>
      <c r="PZZ32" s="546"/>
      <c r="QAA32" s="546"/>
      <c r="QAB32" s="189"/>
      <c r="QAC32" s="86"/>
      <c r="QAD32" s="322"/>
      <c r="QAE32" s="322"/>
      <c r="QAF32" s="322"/>
      <c r="QAG32" s="322"/>
      <c r="QAH32" s="323"/>
      <c r="QAI32" s="323"/>
      <c r="QAJ32" s="322"/>
      <c r="QAK32" s="546"/>
      <c r="QAL32" s="546"/>
      <c r="QAM32" s="189"/>
      <c r="QAN32" s="86"/>
      <c r="QAO32" s="322"/>
      <c r="QAP32" s="322"/>
      <c r="QAQ32" s="322"/>
      <c r="QAR32" s="322"/>
      <c r="QAS32" s="323"/>
      <c r="QAT32" s="323"/>
      <c r="QAU32" s="322"/>
      <c r="QAV32" s="546"/>
      <c r="QAW32" s="546"/>
      <c r="QAX32" s="189"/>
      <c r="QAY32" s="86"/>
      <c r="QAZ32" s="322"/>
      <c r="QBA32" s="322"/>
      <c r="QBB32" s="322"/>
      <c r="QBC32" s="322"/>
      <c r="QBD32" s="323"/>
      <c r="QBE32" s="323"/>
      <c r="QBF32" s="322"/>
      <c r="QBG32" s="546"/>
      <c r="QBH32" s="546"/>
      <c r="QBI32" s="189"/>
      <c r="QBJ32" s="86"/>
      <c r="QBK32" s="322"/>
      <c r="QBL32" s="322"/>
      <c r="QBM32" s="322"/>
      <c r="QBN32" s="322"/>
      <c r="QBO32" s="323"/>
      <c r="QBP32" s="323"/>
      <c r="QBQ32" s="322"/>
      <c r="QBR32" s="546"/>
      <c r="QBS32" s="546"/>
      <c r="QBT32" s="189"/>
      <c r="QBU32" s="86"/>
      <c r="QBV32" s="322"/>
      <c r="QBW32" s="322"/>
      <c r="QBX32" s="322"/>
      <c r="QBY32" s="322"/>
      <c r="QBZ32" s="323"/>
      <c r="QCA32" s="323"/>
      <c r="QCB32" s="322"/>
      <c r="QCC32" s="546"/>
      <c r="QCD32" s="546"/>
      <c r="QCE32" s="189"/>
      <c r="QCF32" s="86"/>
      <c r="QCG32" s="322"/>
      <c r="QCH32" s="322"/>
      <c r="QCI32" s="322"/>
      <c r="QCJ32" s="322"/>
      <c r="QCK32" s="323"/>
      <c r="QCL32" s="323"/>
      <c r="QCM32" s="322"/>
      <c r="QCN32" s="546"/>
      <c r="QCO32" s="546"/>
      <c r="QCP32" s="189"/>
      <c r="QCQ32" s="86"/>
      <c r="QCR32" s="322"/>
      <c r="QCS32" s="322"/>
      <c r="QCT32" s="322"/>
      <c r="QCU32" s="322"/>
      <c r="QCV32" s="323"/>
      <c r="QCW32" s="323"/>
      <c r="QCX32" s="322"/>
      <c r="QCY32" s="546"/>
      <c r="QCZ32" s="546"/>
      <c r="QDA32" s="189"/>
      <c r="QDB32" s="86"/>
      <c r="QDC32" s="322"/>
      <c r="QDD32" s="322"/>
      <c r="QDE32" s="322"/>
      <c r="QDF32" s="322"/>
      <c r="QDG32" s="323"/>
      <c r="QDH32" s="323"/>
      <c r="QDI32" s="322"/>
      <c r="QDJ32" s="546"/>
      <c r="QDK32" s="546"/>
      <c r="QDL32" s="189"/>
      <c r="QDM32" s="86"/>
      <c r="QDN32" s="322"/>
      <c r="QDO32" s="322"/>
      <c r="QDP32" s="322"/>
      <c r="QDQ32" s="322"/>
      <c r="QDR32" s="323"/>
      <c r="QDS32" s="323"/>
      <c r="QDT32" s="322"/>
      <c r="QDU32" s="546"/>
      <c r="QDV32" s="546"/>
      <c r="QDW32" s="189"/>
      <c r="QDX32" s="86"/>
      <c r="QDY32" s="322"/>
      <c r="QDZ32" s="322"/>
      <c r="QEA32" s="322"/>
      <c r="QEB32" s="322"/>
      <c r="QEC32" s="323"/>
      <c r="QED32" s="323"/>
      <c r="QEE32" s="322"/>
      <c r="QEF32" s="546"/>
      <c r="QEG32" s="546"/>
      <c r="QEH32" s="189"/>
      <c r="QEI32" s="86"/>
      <c r="QEJ32" s="322"/>
      <c r="QEK32" s="322"/>
      <c r="QEL32" s="322"/>
      <c r="QEM32" s="322"/>
      <c r="QEN32" s="323"/>
      <c r="QEO32" s="323"/>
      <c r="QEP32" s="322"/>
      <c r="QEQ32" s="546"/>
      <c r="QER32" s="546"/>
      <c r="QES32" s="189"/>
      <c r="QET32" s="86"/>
      <c r="QEU32" s="322"/>
      <c r="QEV32" s="322"/>
      <c r="QEW32" s="322"/>
      <c r="QEX32" s="322"/>
      <c r="QEY32" s="323"/>
      <c r="QEZ32" s="323"/>
      <c r="QFA32" s="322"/>
      <c r="QFB32" s="546"/>
      <c r="QFC32" s="546"/>
      <c r="QFD32" s="189"/>
      <c r="QFE32" s="86"/>
      <c r="QFF32" s="322"/>
      <c r="QFG32" s="322"/>
      <c r="QFH32" s="322"/>
      <c r="QFI32" s="322"/>
      <c r="QFJ32" s="323"/>
      <c r="QFK32" s="323"/>
      <c r="QFL32" s="322"/>
      <c r="QFM32" s="546"/>
      <c r="QFN32" s="546"/>
      <c r="QFO32" s="189"/>
      <c r="QFP32" s="86"/>
      <c r="QFQ32" s="322"/>
      <c r="QFR32" s="322"/>
      <c r="QFS32" s="322"/>
      <c r="QFT32" s="322"/>
      <c r="QFU32" s="323"/>
      <c r="QFV32" s="323"/>
      <c r="QFW32" s="322"/>
      <c r="QFX32" s="546"/>
      <c r="QFY32" s="546"/>
      <c r="QFZ32" s="189"/>
      <c r="QGA32" s="86"/>
      <c r="QGB32" s="322"/>
      <c r="QGC32" s="322"/>
      <c r="QGD32" s="322"/>
      <c r="QGE32" s="322"/>
      <c r="QGF32" s="323"/>
      <c r="QGG32" s="323"/>
      <c r="QGH32" s="322"/>
      <c r="QGI32" s="546"/>
      <c r="QGJ32" s="546"/>
      <c r="QGK32" s="189"/>
      <c r="QGL32" s="86"/>
      <c r="QGM32" s="322"/>
      <c r="QGN32" s="322"/>
      <c r="QGO32" s="322"/>
      <c r="QGP32" s="322"/>
      <c r="QGQ32" s="323"/>
      <c r="QGR32" s="323"/>
      <c r="QGS32" s="322"/>
      <c r="QGT32" s="546"/>
      <c r="QGU32" s="546"/>
      <c r="QGV32" s="189"/>
      <c r="QGW32" s="86"/>
      <c r="QGX32" s="322"/>
      <c r="QGY32" s="322"/>
      <c r="QGZ32" s="322"/>
      <c r="QHA32" s="322"/>
      <c r="QHB32" s="323"/>
      <c r="QHC32" s="323"/>
      <c r="QHD32" s="322"/>
      <c r="QHE32" s="546"/>
      <c r="QHF32" s="546"/>
      <c r="QHG32" s="189"/>
      <c r="QHH32" s="86"/>
      <c r="QHI32" s="322"/>
      <c r="QHJ32" s="322"/>
      <c r="QHK32" s="322"/>
      <c r="QHL32" s="322"/>
      <c r="QHM32" s="323"/>
      <c r="QHN32" s="323"/>
      <c r="QHO32" s="322"/>
      <c r="QHP32" s="546"/>
      <c r="QHQ32" s="546"/>
      <c r="QHR32" s="189"/>
      <c r="QHS32" s="86"/>
      <c r="QHT32" s="322"/>
      <c r="QHU32" s="322"/>
      <c r="QHV32" s="322"/>
      <c r="QHW32" s="322"/>
      <c r="QHX32" s="323"/>
      <c r="QHY32" s="323"/>
      <c r="QHZ32" s="322"/>
      <c r="QIA32" s="546"/>
      <c r="QIB32" s="546"/>
      <c r="QIC32" s="189"/>
      <c r="QID32" s="86"/>
      <c r="QIE32" s="322"/>
      <c r="QIF32" s="322"/>
      <c r="QIG32" s="322"/>
      <c r="QIH32" s="322"/>
      <c r="QII32" s="323"/>
      <c r="QIJ32" s="323"/>
      <c r="QIK32" s="322"/>
      <c r="QIL32" s="546"/>
      <c r="QIM32" s="546"/>
      <c r="QIN32" s="189"/>
      <c r="QIO32" s="86"/>
      <c r="QIP32" s="322"/>
      <c r="QIQ32" s="322"/>
      <c r="QIR32" s="322"/>
      <c r="QIS32" s="322"/>
      <c r="QIT32" s="323"/>
      <c r="QIU32" s="323"/>
      <c r="QIV32" s="322"/>
      <c r="QIW32" s="546"/>
      <c r="QIX32" s="546"/>
      <c r="QIY32" s="189"/>
      <c r="QIZ32" s="86"/>
      <c r="QJA32" s="322"/>
      <c r="QJB32" s="322"/>
      <c r="QJC32" s="322"/>
      <c r="QJD32" s="322"/>
      <c r="QJE32" s="323"/>
      <c r="QJF32" s="323"/>
      <c r="QJG32" s="322"/>
      <c r="QJH32" s="546"/>
      <c r="QJI32" s="546"/>
      <c r="QJJ32" s="189"/>
      <c r="QJK32" s="86"/>
      <c r="QJL32" s="322"/>
      <c r="QJM32" s="322"/>
      <c r="QJN32" s="322"/>
      <c r="QJO32" s="322"/>
      <c r="QJP32" s="323"/>
      <c r="QJQ32" s="323"/>
      <c r="QJR32" s="322"/>
      <c r="QJS32" s="546"/>
      <c r="QJT32" s="546"/>
      <c r="QJU32" s="189"/>
      <c r="QJV32" s="86"/>
      <c r="QJW32" s="322"/>
      <c r="QJX32" s="322"/>
      <c r="QJY32" s="322"/>
      <c r="QJZ32" s="322"/>
      <c r="QKA32" s="323"/>
      <c r="QKB32" s="323"/>
      <c r="QKC32" s="322"/>
      <c r="QKD32" s="546"/>
      <c r="QKE32" s="546"/>
      <c r="QKF32" s="189"/>
      <c r="QKG32" s="86"/>
      <c r="QKH32" s="322"/>
      <c r="QKI32" s="322"/>
      <c r="QKJ32" s="322"/>
      <c r="QKK32" s="322"/>
      <c r="QKL32" s="323"/>
      <c r="QKM32" s="323"/>
      <c r="QKN32" s="322"/>
      <c r="QKO32" s="546"/>
      <c r="QKP32" s="546"/>
      <c r="QKQ32" s="189"/>
      <c r="QKR32" s="86"/>
      <c r="QKS32" s="322"/>
      <c r="QKT32" s="322"/>
      <c r="QKU32" s="322"/>
      <c r="QKV32" s="322"/>
      <c r="QKW32" s="323"/>
      <c r="QKX32" s="323"/>
      <c r="QKY32" s="322"/>
      <c r="QKZ32" s="546"/>
      <c r="QLA32" s="546"/>
      <c r="QLB32" s="189"/>
      <c r="QLC32" s="86"/>
      <c r="QLD32" s="322"/>
      <c r="QLE32" s="322"/>
      <c r="QLF32" s="322"/>
      <c r="QLG32" s="322"/>
      <c r="QLH32" s="323"/>
      <c r="QLI32" s="323"/>
      <c r="QLJ32" s="322"/>
      <c r="QLK32" s="546"/>
      <c r="QLL32" s="546"/>
      <c r="QLM32" s="189"/>
      <c r="QLN32" s="86"/>
      <c r="QLO32" s="322"/>
      <c r="QLP32" s="322"/>
      <c r="QLQ32" s="322"/>
      <c r="QLR32" s="322"/>
      <c r="QLS32" s="323"/>
      <c r="QLT32" s="323"/>
      <c r="QLU32" s="322"/>
      <c r="QLV32" s="546"/>
      <c r="QLW32" s="546"/>
      <c r="QLX32" s="189"/>
      <c r="QLY32" s="86"/>
      <c r="QLZ32" s="322"/>
      <c r="QMA32" s="322"/>
      <c r="QMB32" s="322"/>
      <c r="QMC32" s="322"/>
      <c r="QMD32" s="323"/>
      <c r="QME32" s="323"/>
      <c r="QMF32" s="322"/>
      <c r="QMG32" s="546"/>
      <c r="QMH32" s="546"/>
      <c r="QMI32" s="189"/>
      <c r="QMJ32" s="86"/>
      <c r="QMK32" s="322"/>
      <c r="QML32" s="322"/>
      <c r="QMM32" s="322"/>
      <c r="QMN32" s="322"/>
      <c r="QMO32" s="323"/>
      <c r="QMP32" s="323"/>
      <c r="QMQ32" s="322"/>
      <c r="QMR32" s="546"/>
      <c r="QMS32" s="546"/>
      <c r="QMT32" s="189"/>
      <c r="QMU32" s="86"/>
      <c r="QMV32" s="322"/>
      <c r="QMW32" s="322"/>
      <c r="QMX32" s="322"/>
      <c r="QMY32" s="322"/>
      <c r="QMZ32" s="323"/>
      <c r="QNA32" s="323"/>
      <c r="QNB32" s="322"/>
      <c r="QNC32" s="546"/>
      <c r="QND32" s="546"/>
      <c r="QNE32" s="189"/>
      <c r="QNF32" s="86"/>
      <c r="QNG32" s="322"/>
      <c r="QNH32" s="322"/>
      <c r="QNI32" s="322"/>
      <c r="QNJ32" s="322"/>
      <c r="QNK32" s="323"/>
      <c r="QNL32" s="323"/>
      <c r="QNM32" s="322"/>
      <c r="QNN32" s="546"/>
      <c r="QNO32" s="546"/>
      <c r="QNP32" s="189"/>
      <c r="QNQ32" s="86"/>
      <c r="QNR32" s="322"/>
      <c r="QNS32" s="322"/>
      <c r="QNT32" s="322"/>
      <c r="QNU32" s="322"/>
      <c r="QNV32" s="323"/>
      <c r="QNW32" s="323"/>
      <c r="QNX32" s="322"/>
      <c r="QNY32" s="546"/>
      <c r="QNZ32" s="546"/>
      <c r="QOA32" s="189"/>
      <c r="QOB32" s="86"/>
      <c r="QOC32" s="322"/>
      <c r="QOD32" s="322"/>
      <c r="QOE32" s="322"/>
      <c r="QOF32" s="322"/>
      <c r="QOG32" s="323"/>
      <c r="QOH32" s="323"/>
      <c r="QOI32" s="322"/>
      <c r="QOJ32" s="546"/>
      <c r="QOK32" s="546"/>
      <c r="QOL32" s="189"/>
      <c r="QOM32" s="86"/>
      <c r="QON32" s="322"/>
      <c r="QOO32" s="322"/>
      <c r="QOP32" s="322"/>
      <c r="QOQ32" s="322"/>
      <c r="QOR32" s="323"/>
      <c r="QOS32" s="323"/>
      <c r="QOT32" s="322"/>
      <c r="QOU32" s="546"/>
      <c r="QOV32" s="546"/>
      <c r="QOW32" s="189"/>
      <c r="QOX32" s="86"/>
      <c r="QOY32" s="322"/>
      <c r="QOZ32" s="322"/>
      <c r="QPA32" s="322"/>
      <c r="QPB32" s="322"/>
      <c r="QPC32" s="323"/>
      <c r="QPD32" s="323"/>
      <c r="QPE32" s="322"/>
      <c r="QPF32" s="546"/>
      <c r="QPG32" s="546"/>
      <c r="QPH32" s="189"/>
      <c r="QPI32" s="86"/>
      <c r="QPJ32" s="322"/>
      <c r="QPK32" s="322"/>
      <c r="QPL32" s="322"/>
      <c r="QPM32" s="322"/>
      <c r="QPN32" s="323"/>
      <c r="QPO32" s="323"/>
      <c r="QPP32" s="322"/>
      <c r="QPQ32" s="546"/>
      <c r="QPR32" s="546"/>
      <c r="QPS32" s="189"/>
      <c r="QPT32" s="86"/>
      <c r="QPU32" s="322"/>
      <c r="QPV32" s="322"/>
      <c r="QPW32" s="322"/>
      <c r="QPX32" s="322"/>
      <c r="QPY32" s="323"/>
      <c r="QPZ32" s="323"/>
      <c r="QQA32" s="322"/>
      <c r="QQB32" s="546"/>
      <c r="QQC32" s="546"/>
      <c r="QQD32" s="189"/>
      <c r="QQE32" s="86"/>
      <c r="QQF32" s="322"/>
      <c r="QQG32" s="322"/>
      <c r="QQH32" s="322"/>
      <c r="QQI32" s="322"/>
      <c r="QQJ32" s="323"/>
      <c r="QQK32" s="323"/>
      <c r="QQL32" s="322"/>
      <c r="QQM32" s="546"/>
      <c r="QQN32" s="546"/>
      <c r="QQO32" s="189"/>
      <c r="QQP32" s="86"/>
      <c r="QQQ32" s="322"/>
      <c r="QQR32" s="322"/>
      <c r="QQS32" s="322"/>
      <c r="QQT32" s="322"/>
      <c r="QQU32" s="323"/>
      <c r="QQV32" s="323"/>
      <c r="QQW32" s="322"/>
      <c r="QQX32" s="546"/>
      <c r="QQY32" s="546"/>
      <c r="QQZ32" s="189"/>
      <c r="QRA32" s="86"/>
      <c r="QRB32" s="322"/>
      <c r="QRC32" s="322"/>
      <c r="QRD32" s="322"/>
      <c r="QRE32" s="322"/>
      <c r="QRF32" s="323"/>
      <c r="QRG32" s="323"/>
      <c r="QRH32" s="322"/>
      <c r="QRI32" s="546"/>
      <c r="QRJ32" s="546"/>
      <c r="QRK32" s="189"/>
      <c r="QRL32" s="86"/>
      <c r="QRM32" s="322"/>
      <c r="QRN32" s="322"/>
      <c r="QRO32" s="322"/>
      <c r="QRP32" s="322"/>
      <c r="QRQ32" s="323"/>
      <c r="QRR32" s="323"/>
      <c r="QRS32" s="322"/>
      <c r="QRT32" s="546"/>
      <c r="QRU32" s="546"/>
      <c r="QRV32" s="189"/>
      <c r="QRW32" s="86"/>
      <c r="QRX32" s="322"/>
      <c r="QRY32" s="322"/>
      <c r="QRZ32" s="322"/>
      <c r="QSA32" s="322"/>
      <c r="QSB32" s="323"/>
      <c r="QSC32" s="323"/>
      <c r="QSD32" s="322"/>
      <c r="QSE32" s="546"/>
      <c r="QSF32" s="546"/>
      <c r="QSG32" s="189"/>
      <c r="QSH32" s="86"/>
      <c r="QSI32" s="322"/>
      <c r="QSJ32" s="322"/>
      <c r="QSK32" s="322"/>
      <c r="QSL32" s="322"/>
      <c r="QSM32" s="323"/>
      <c r="QSN32" s="323"/>
      <c r="QSO32" s="322"/>
      <c r="QSP32" s="546"/>
      <c r="QSQ32" s="546"/>
      <c r="QSR32" s="189"/>
      <c r="QSS32" s="86"/>
      <c r="QST32" s="322"/>
      <c r="QSU32" s="322"/>
      <c r="QSV32" s="322"/>
      <c r="QSW32" s="322"/>
      <c r="QSX32" s="323"/>
      <c r="QSY32" s="323"/>
      <c r="QSZ32" s="322"/>
      <c r="QTA32" s="546"/>
      <c r="QTB32" s="546"/>
      <c r="QTC32" s="189"/>
      <c r="QTD32" s="86"/>
      <c r="QTE32" s="322"/>
      <c r="QTF32" s="322"/>
      <c r="QTG32" s="322"/>
      <c r="QTH32" s="322"/>
      <c r="QTI32" s="323"/>
      <c r="QTJ32" s="323"/>
      <c r="QTK32" s="322"/>
      <c r="QTL32" s="546"/>
      <c r="QTM32" s="546"/>
      <c r="QTN32" s="189"/>
      <c r="QTO32" s="86"/>
      <c r="QTP32" s="322"/>
      <c r="QTQ32" s="322"/>
      <c r="QTR32" s="322"/>
      <c r="QTS32" s="322"/>
      <c r="QTT32" s="323"/>
      <c r="QTU32" s="323"/>
      <c r="QTV32" s="322"/>
      <c r="QTW32" s="546"/>
      <c r="QTX32" s="546"/>
      <c r="QTY32" s="189"/>
      <c r="QTZ32" s="86"/>
      <c r="QUA32" s="322"/>
      <c r="QUB32" s="322"/>
      <c r="QUC32" s="322"/>
      <c r="QUD32" s="322"/>
      <c r="QUE32" s="323"/>
      <c r="QUF32" s="323"/>
      <c r="QUG32" s="322"/>
      <c r="QUH32" s="546"/>
      <c r="QUI32" s="546"/>
      <c r="QUJ32" s="189"/>
      <c r="QUK32" s="86"/>
      <c r="QUL32" s="322"/>
      <c r="QUM32" s="322"/>
      <c r="QUN32" s="322"/>
      <c r="QUO32" s="322"/>
      <c r="QUP32" s="323"/>
      <c r="QUQ32" s="323"/>
      <c r="QUR32" s="322"/>
      <c r="QUS32" s="546"/>
      <c r="QUT32" s="546"/>
      <c r="QUU32" s="189"/>
      <c r="QUV32" s="86"/>
      <c r="QUW32" s="322"/>
      <c r="QUX32" s="322"/>
      <c r="QUY32" s="322"/>
      <c r="QUZ32" s="322"/>
      <c r="QVA32" s="323"/>
      <c r="QVB32" s="323"/>
      <c r="QVC32" s="322"/>
      <c r="QVD32" s="546"/>
      <c r="QVE32" s="546"/>
      <c r="QVF32" s="189"/>
      <c r="QVG32" s="86"/>
      <c r="QVH32" s="322"/>
      <c r="QVI32" s="322"/>
      <c r="QVJ32" s="322"/>
      <c r="QVK32" s="322"/>
      <c r="QVL32" s="323"/>
      <c r="QVM32" s="323"/>
      <c r="QVN32" s="322"/>
      <c r="QVO32" s="546"/>
      <c r="QVP32" s="546"/>
      <c r="QVQ32" s="189"/>
      <c r="QVR32" s="86"/>
      <c r="QVS32" s="322"/>
      <c r="QVT32" s="322"/>
      <c r="QVU32" s="322"/>
      <c r="QVV32" s="322"/>
      <c r="QVW32" s="323"/>
      <c r="QVX32" s="323"/>
      <c r="QVY32" s="322"/>
      <c r="QVZ32" s="546"/>
      <c r="QWA32" s="546"/>
      <c r="QWB32" s="189"/>
      <c r="QWC32" s="86"/>
      <c r="QWD32" s="322"/>
      <c r="QWE32" s="322"/>
      <c r="QWF32" s="322"/>
      <c r="QWG32" s="322"/>
      <c r="QWH32" s="323"/>
      <c r="QWI32" s="323"/>
      <c r="QWJ32" s="322"/>
      <c r="QWK32" s="546"/>
      <c r="QWL32" s="546"/>
      <c r="QWM32" s="189"/>
      <c r="QWN32" s="86"/>
      <c r="QWO32" s="322"/>
      <c r="QWP32" s="322"/>
      <c r="QWQ32" s="322"/>
      <c r="QWR32" s="322"/>
      <c r="QWS32" s="323"/>
      <c r="QWT32" s="323"/>
      <c r="QWU32" s="322"/>
      <c r="QWV32" s="546"/>
      <c r="QWW32" s="546"/>
      <c r="QWX32" s="189"/>
      <c r="QWY32" s="86"/>
      <c r="QWZ32" s="322"/>
      <c r="QXA32" s="322"/>
      <c r="QXB32" s="322"/>
      <c r="QXC32" s="322"/>
      <c r="QXD32" s="323"/>
      <c r="QXE32" s="323"/>
      <c r="QXF32" s="322"/>
      <c r="QXG32" s="546"/>
      <c r="QXH32" s="546"/>
      <c r="QXI32" s="189"/>
      <c r="QXJ32" s="86"/>
      <c r="QXK32" s="322"/>
      <c r="QXL32" s="322"/>
      <c r="QXM32" s="322"/>
      <c r="QXN32" s="322"/>
      <c r="QXO32" s="323"/>
      <c r="QXP32" s="323"/>
      <c r="QXQ32" s="322"/>
      <c r="QXR32" s="546"/>
      <c r="QXS32" s="546"/>
      <c r="QXT32" s="189"/>
      <c r="QXU32" s="86"/>
      <c r="QXV32" s="322"/>
      <c r="QXW32" s="322"/>
      <c r="QXX32" s="322"/>
      <c r="QXY32" s="322"/>
      <c r="QXZ32" s="323"/>
      <c r="QYA32" s="323"/>
      <c r="QYB32" s="322"/>
      <c r="QYC32" s="546"/>
      <c r="QYD32" s="546"/>
      <c r="QYE32" s="189"/>
      <c r="QYF32" s="86"/>
      <c r="QYG32" s="322"/>
      <c r="QYH32" s="322"/>
      <c r="QYI32" s="322"/>
      <c r="QYJ32" s="322"/>
      <c r="QYK32" s="323"/>
      <c r="QYL32" s="323"/>
      <c r="QYM32" s="322"/>
      <c r="QYN32" s="546"/>
      <c r="QYO32" s="546"/>
      <c r="QYP32" s="189"/>
      <c r="QYQ32" s="86"/>
      <c r="QYR32" s="322"/>
      <c r="QYS32" s="322"/>
      <c r="QYT32" s="322"/>
      <c r="QYU32" s="322"/>
      <c r="QYV32" s="323"/>
      <c r="QYW32" s="323"/>
      <c r="QYX32" s="322"/>
      <c r="QYY32" s="546"/>
      <c r="QYZ32" s="546"/>
      <c r="QZA32" s="189"/>
      <c r="QZB32" s="86"/>
      <c r="QZC32" s="322"/>
      <c r="QZD32" s="322"/>
      <c r="QZE32" s="322"/>
      <c r="QZF32" s="322"/>
      <c r="QZG32" s="323"/>
      <c r="QZH32" s="323"/>
      <c r="QZI32" s="322"/>
      <c r="QZJ32" s="546"/>
      <c r="QZK32" s="546"/>
      <c r="QZL32" s="189"/>
      <c r="QZM32" s="86"/>
      <c r="QZN32" s="322"/>
      <c r="QZO32" s="322"/>
      <c r="QZP32" s="322"/>
      <c r="QZQ32" s="322"/>
      <c r="QZR32" s="323"/>
      <c r="QZS32" s="323"/>
      <c r="QZT32" s="322"/>
      <c r="QZU32" s="546"/>
      <c r="QZV32" s="546"/>
      <c r="QZW32" s="189"/>
      <c r="QZX32" s="86"/>
      <c r="QZY32" s="322"/>
      <c r="QZZ32" s="322"/>
      <c r="RAA32" s="322"/>
      <c r="RAB32" s="322"/>
      <c r="RAC32" s="323"/>
      <c r="RAD32" s="323"/>
      <c r="RAE32" s="322"/>
      <c r="RAF32" s="546"/>
      <c r="RAG32" s="546"/>
      <c r="RAH32" s="189"/>
      <c r="RAI32" s="86"/>
      <c r="RAJ32" s="322"/>
      <c r="RAK32" s="322"/>
      <c r="RAL32" s="322"/>
      <c r="RAM32" s="322"/>
      <c r="RAN32" s="323"/>
      <c r="RAO32" s="323"/>
      <c r="RAP32" s="322"/>
      <c r="RAQ32" s="546"/>
      <c r="RAR32" s="546"/>
      <c r="RAS32" s="189"/>
      <c r="RAT32" s="86"/>
      <c r="RAU32" s="322"/>
      <c r="RAV32" s="322"/>
      <c r="RAW32" s="322"/>
      <c r="RAX32" s="322"/>
      <c r="RAY32" s="323"/>
      <c r="RAZ32" s="323"/>
      <c r="RBA32" s="322"/>
      <c r="RBB32" s="546"/>
      <c r="RBC32" s="546"/>
      <c r="RBD32" s="189"/>
      <c r="RBE32" s="86"/>
      <c r="RBF32" s="322"/>
      <c r="RBG32" s="322"/>
      <c r="RBH32" s="322"/>
      <c r="RBI32" s="322"/>
      <c r="RBJ32" s="323"/>
      <c r="RBK32" s="323"/>
      <c r="RBL32" s="322"/>
      <c r="RBM32" s="546"/>
      <c r="RBN32" s="546"/>
      <c r="RBO32" s="189"/>
      <c r="RBP32" s="86"/>
      <c r="RBQ32" s="322"/>
      <c r="RBR32" s="322"/>
      <c r="RBS32" s="322"/>
      <c r="RBT32" s="322"/>
      <c r="RBU32" s="323"/>
      <c r="RBV32" s="323"/>
      <c r="RBW32" s="322"/>
      <c r="RBX32" s="546"/>
      <c r="RBY32" s="546"/>
      <c r="RBZ32" s="189"/>
      <c r="RCA32" s="86"/>
      <c r="RCB32" s="322"/>
      <c r="RCC32" s="322"/>
      <c r="RCD32" s="322"/>
      <c r="RCE32" s="322"/>
      <c r="RCF32" s="323"/>
      <c r="RCG32" s="323"/>
      <c r="RCH32" s="322"/>
      <c r="RCI32" s="546"/>
      <c r="RCJ32" s="546"/>
      <c r="RCK32" s="189"/>
      <c r="RCL32" s="86"/>
      <c r="RCM32" s="322"/>
      <c r="RCN32" s="322"/>
      <c r="RCO32" s="322"/>
      <c r="RCP32" s="322"/>
      <c r="RCQ32" s="323"/>
      <c r="RCR32" s="323"/>
      <c r="RCS32" s="322"/>
      <c r="RCT32" s="546"/>
      <c r="RCU32" s="546"/>
      <c r="RCV32" s="189"/>
      <c r="RCW32" s="86"/>
      <c r="RCX32" s="322"/>
      <c r="RCY32" s="322"/>
      <c r="RCZ32" s="322"/>
      <c r="RDA32" s="322"/>
      <c r="RDB32" s="323"/>
      <c r="RDC32" s="323"/>
      <c r="RDD32" s="322"/>
      <c r="RDE32" s="546"/>
      <c r="RDF32" s="546"/>
      <c r="RDG32" s="189"/>
      <c r="RDH32" s="86"/>
      <c r="RDI32" s="322"/>
      <c r="RDJ32" s="322"/>
      <c r="RDK32" s="322"/>
      <c r="RDL32" s="322"/>
      <c r="RDM32" s="323"/>
      <c r="RDN32" s="323"/>
      <c r="RDO32" s="322"/>
      <c r="RDP32" s="546"/>
      <c r="RDQ32" s="546"/>
      <c r="RDR32" s="189"/>
      <c r="RDS32" s="86"/>
      <c r="RDT32" s="322"/>
      <c r="RDU32" s="322"/>
      <c r="RDV32" s="322"/>
      <c r="RDW32" s="322"/>
      <c r="RDX32" s="323"/>
      <c r="RDY32" s="323"/>
      <c r="RDZ32" s="322"/>
      <c r="REA32" s="546"/>
      <c r="REB32" s="546"/>
      <c r="REC32" s="189"/>
      <c r="RED32" s="86"/>
      <c r="REE32" s="322"/>
      <c r="REF32" s="322"/>
      <c r="REG32" s="322"/>
      <c r="REH32" s="322"/>
      <c r="REI32" s="323"/>
      <c r="REJ32" s="323"/>
      <c r="REK32" s="322"/>
      <c r="REL32" s="546"/>
      <c r="REM32" s="546"/>
      <c r="REN32" s="189"/>
      <c r="REO32" s="86"/>
      <c r="REP32" s="322"/>
      <c r="REQ32" s="322"/>
      <c r="RER32" s="322"/>
      <c r="RES32" s="322"/>
      <c r="RET32" s="323"/>
      <c r="REU32" s="323"/>
      <c r="REV32" s="322"/>
      <c r="REW32" s="546"/>
      <c r="REX32" s="546"/>
      <c r="REY32" s="189"/>
      <c r="REZ32" s="86"/>
      <c r="RFA32" s="322"/>
      <c r="RFB32" s="322"/>
      <c r="RFC32" s="322"/>
      <c r="RFD32" s="322"/>
      <c r="RFE32" s="323"/>
      <c r="RFF32" s="323"/>
      <c r="RFG32" s="322"/>
      <c r="RFH32" s="546"/>
      <c r="RFI32" s="546"/>
      <c r="RFJ32" s="189"/>
      <c r="RFK32" s="86"/>
      <c r="RFL32" s="322"/>
      <c r="RFM32" s="322"/>
      <c r="RFN32" s="322"/>
      <c r="RFO32" s="322"/>
      <c r="RFP32" s="323"/>
      <c r="RFQ32" s="323"/>
      <c r="RFR32" s="322"/>
      <c r="RFS32" s="546"/>
      <c r="RFT32" s="546"/>
      <c r="RFU32" s="189"/>
      <c r="RFV32" s="86"/>
      <c r="RFW32" s="322"/>
      <c r="RFX32" s="322"/>
      <c r="RFY32" s="322"/>
      <c r="RFZ32" s="322"/>
      <c r="RGA32" s="323"/>
      <c r="RGB32" s="323"/>
      <c r="RGC32" s="322"/>
      <c r="RGD32" s="546"/>
      <c r="RGE32" s="546"/>
      <c r="RGF32" s="189"/>
      <c r="RGG32" s="86"/>
      <c r="RGH32" s="322"/>
      <c r="RGI32" s="322"/>
      <c r="RGJ32" s="322"/>
      <c r="RGK32" s="322"/>
      <c r="RGL32" s="323"/>
      <c r="RGM32" s="323"/>
      <c r="RGN32" s="322"/>
      <c r="RGO32" s="546"/>
      <c r="RGP32" s="546"/>
      <c r="RGQ32" s="189"/>
      <c r="RGR32" s="86"/>
      <c r="RGS32" s="322"/>
      <c r="RGT32" s="322"/>
      <c r="RGU32" s="322"/>
      <c r="RGV32" s="322"/>
      <c r="RGW32" s="323"/>
      <c r="RGX32" s="323"/>
      <c r="RGY32" s="322"/>
      <c r="RGZ32" s="546"/>
      <c r="RHA32" s="546"/>
      <c r="RHB32" s="189"/>
      <c r="RHC32" s="86"/>
      <c r="RHD32" s="322"/>
      <c r="RHE32" s="322"/>
      <c r="RHF32" s="322"/>
      <c r="RHG32" s="322"/>
      <c r="RHH32" s="323"/>
      <c r="RHI32" s="323"/>
      <c r="RHJ32" s="322"/>
      <c r="RHK32" s="546"/>
      <c r="RHL32" s="546"/>
      <c r="RHM32" s="189"/>
      <c r="RHN32" s="86"/>
      <c r="RHO32" s="322"/>
      <c r="RHP32" s="322"/>
      <c r="RHQ32" s="322"/>
      <c r="RHR32" s="322"/>
      <c r="RHS32" s="323"/>
      <c r="RHT32" s="323"/>
      <c r="RHU32" s="322"/>
      <c r="RHV32" s="546"/>
      <c r="RHW32" s="546"/>
      <c r="RHX32" s="189"/>
      <c r="RHY32" s="86"/>
      <c r="RHZ32" s="322"/>
      <c r="RIA32" s="322"/>
      <c r="RIB32" s="322"/>
      <c r="RIC32" s="322"/>
      <c r="RID32" s="323"/>
      <c r="RIE32" s="323"/>
      <c r="RIF32" s="322"/>
      <c r="RIG32" s="546"/>
      <c r="RIH32" s="546"/>
      <c r="RII32" s="189"/>
      <c r="RIJ32" s="86"/>
      <c r="RIK32" s="322"/>
      <c r="RIL32" s="322"/>
      <c r="RIM32" s="322"/>
      <c r="RIN32" s="322"/>
      <c r="RIO32" s="323"/>
      <c r="RIP32" s="323"/>
      <c r="RIQ32" s="322"/>
      <c r="RIR32" s="546"/>
      <c r="RIS32" s="546"/>
      <c r="RIT32" s="189"/>
      <c r="RIU32" s="86"/>
      <c r="RIV32" s="322"/>
      <c r="RIW32" s="322"/>
      <c r="RIX32" s="322"/>
      <c r="RIY32" s="322"/>
      <c r="RIZ32" s="323"/>
      <c r="RJA32" s="323"/>
      <c r="RJB32" s="322"/>
      <c r="RJC32" s="546"/>
      <c r="RJD32" s="546"/>
      <c r="RJE32" s="189"/>
      <c r="RJF32" s="86"/>
      <c r="RJG32" s="322"/>
      <c r="RJH32" s="322"/>
      <c r="RJI32" s="322"/>
      <c r="RJJ32" s="322"/>
      <c r="RJK32" s="323"/>
      <c r="RJL32" s="323"/>
      <c r="RJM32" s="322"/>
      <c r="RJN32" s="546"/>
      <c r="RJO32" s="546"/>
      <c r="RJP32" s="189"/>
      <c r="RJQ32" s="86"/>
      <c r="RJR32" s="322"/>
      <c r="RJS32" s="322"/>
      <c r="RJT32" s="322"/>
      <c r="RJU32" s="322"/>
      <c r="RJV32" s="323"/>
      <c r="RJW32" s="323"/>
      <c r="RJX32" s="322"/>
      <c r="RJY32" s="546"/>
      <c r="RJZ32" s="546"/>
      <c r="RKA32" s="189"/>
      <c r="RKB32" s="86"/>
      <c r="RKC32" s="322"/>
      <c r="RKD32" s="322"/>
      <c r="RKE32" s="322"/>
      <c r="RKF32" s="322"/>
      <c r="RKG32" s="323"/>
      <c r="RKH32" s="323"/>
      <c r="RKI32" s="322"/>
      <c r="RKJ32" s="546"/>
      <c r="RKK32" s="546"/>
      <c r="RKL32" s="189"/>
      <c r="RKM32" s="86"/>
      <c r="RKN32" s="322"/>
      <c r="RKO32" s="322"/>
      <c r="RKP32" s="322"/>
      <c r="RKQ32" s="322"/>
      <c r="RKR32" s="323"/>
      <c r="RKS32" s="323"/>
      <c r="RKT32" s="322"/>
      <c r="RKU32" s="546"/>
      <c r="RKV32" s="546"/>
      <c r="RKW32" s="189"/>
      <c r="RKX32" s="86"/>
      <c r="RKY32" s="322"/>
      <c r="RKZ32" s="322"/>
      <c r="RLA32" s="322"/>
      <c r="RLB32" s="322"/>
      <c r="RLC32" s="323"/>
      <c r="RLD32" s="323"/>
      <c r="RLE32" s="322"/>
      <c r="RLF32" s="546"/>
      <c r="RLG32" s="546"/>
      <c r="RLH32" s="189"/>
      <c r="RLI32" s="86"/>
      <c r="RLJ32" s="322"/>
      <c r="RLK32" s="322"/>
      <c r="RLL32" s="322"/>
      <c r="RLM32" s="322"/>
      <c r="RLN32" s="323"/>
      <c r="RLO32" s="323"/>
      <c r="RLP32" s="322"/>
      <c r="RLQ32" s="546"/>
      <c r="RLR32" s="546"/>
      <c r="RLS32" s="189"/>
      <c r="RLT32" s="86"/>
      <c r="RLU32" s="322"/>
      <c r="RLV32" s="322"/>
      <c r="RLW32" s="322"/>
      <c r="RLX32" s="322"/>
      <c r="RLY32" s="323"/>
      <c r="RLZ32" s="323"/>
      <c r="RMA32" s="322"/>
      <c r="RMB32" s="546"/>
      <c r="RMC32" s="546"/>
      <c r="RMD32" s="189"/>
      <c r="RME32" s="86"/>
      <c r="RMF32" s="322"/>
      <c r="RMG32" s="322"/>
      <c r="RMH32" s="322"/>
      <c r="RMI32" s="322"/>
      <c r="RMJ32" s="323"/>
      <c r="RMK32" s="323"/>
      <c r="RML32" s="322"/>
      <c r="RMM32" s="546"/>
      <c r="RMN32" s="546"/>
      <c r="RMO32" s="189"/>
      <c r="RMP32" s="86"/>
      <c r="RMQ32" s="322"/>
      <c r="RMR32" s="322"/>
      <c r="RMS32" s="322"/>
      <c r="RMT32" s="322"/>
      <c r="RMU32" s="323"/>
      <c r="RMV32" s="323"/>
      <c r="RMW32" s="322"/>
      <c r="RMX32" s="546"/>
      <c r="RMY32" s="546"/>
      <c r="RMZ32" s="189"/>
      <c r="RNA32" s="86"/>
      <c r="RNB32" s="322"/>
      <c r="RNC32" s="322"/>
      <c r="RND32" s="322"/>
      <c r="RNE32" s="322"/>
      <c r="RNF32" s="323"/>
      <c r="RNG32" s="323"/>
      <c r="RNH32" s="322"/>
      <c r="RNI32" s="546"/>
      <c r="RNJ32" s="546"/>
      <c r="RNK32" s="189"/>
      <c r="RNL32" s="86"/>
      <c r="RNM32" s="322"/>
      <c r="RNN32" s="322"/>
      <c r="RNO32" s="322"/>
      <c r="RNP32" s="322"/>
      <c r="RNQ32" s="323"/>
      <c r="RNR32" s="323"/>
      <c r="RNS32" s="322"/>
      <c r="RNT32" s="546"/>
      <c r="RNU32" s="546"/>
      <c r="RNV32" s="189"/>
      <c r="RNW32" s="86"/>
      <c r="RNX32" s="322"/>
      <c r="RNY32" s="322"/>
      <c r="RNZ32" s="322"/>
      <c r="ROA32" s="322"/>
      <c r="ROB32" s="323"/>
      <c r="ROC32" s="323"/>
      <c r="ROD32" s="322"/>
      <c r="ROE32" s="546"/>
      <c r="ROF32" s="546"/>
      <c r="ROG32" s="189"/>
      <c r="ROH32" s="86"/>
      <c r="ROI32" s="322"/>
      <c r="ROJ32" s="322"/>
      <c r="ROK32" s="322"/>
      <c r="ROL32" s="322"/>
      <c r="ROM32" s="323"/>
      <c r="RON32" s="323"/>
      <c r="ROO32" s="322"/>
      <c r="ROP32" s="546"/>
      <c r="ROQ32" s="546"/>
      <c r="ROR32" s="189"/>
      <c r="ROS32" s="86"/>
      <c r="ROT32" s="322"/>
      <c r="ROU32" s="322"/>
      <c r="ROV32" s="322"/>
      <c r="ROW32" s="322"/>
      <c r="ROX32" s="323"/>
      <c r="ROY32" s="323"/>
      <c r="ROZ32" s="322"/>
      <c r="RPA32" s="546"/>
      <c r="RPB32" s="546"/>
      <c r="RPC32" s="189"/>
      <c r="RPD32" s="86"/>
      <c r="RPE32" s="322"/>
      <c r="RPF32" s="322"/>
      <c r="RPG32" s="322"/>
      <c r="RPH32" s="322"/>
      <c r="RPI32" s="323"/>
      <c r="RPJ32" s="323"/>
      <c r="RPK32" s="322"/>
      <c r="RPL32" s="546"/>
      <c r="RPM32" s="546"/>
      <c r="RPN32" s="189"/>
      <c r="RPO32" s="86"/>
      <c r="RPP32" s="322"/>
      <c r="RPQ32" s="322"/>
      <c r="RPR32" s="322"/>
      <c r="RPS32" s="322"/>
      <c r="RPT32" s="323"/>
      <c r="RPU32" s="323"/>
      <c r="RPV32" s="322"/>
      <c r="RPW32" s="546"/>
      <c r="RPX32" s="546"/>
      <c r="RPY32" s="189"/>
      <c r="RPZ32" s="86"/>
      <c r="RQA32" s="322"/>
      <c r="RQB32" s="322"/>
      <c r="RQC32" s="322"/>
      <c r="RQD32" s="322"/>
      <c r="RQE32" s="323"/>
      <c r="RQF32" s="323"/>
      <c r="RQG32" s="322"/>
      <c r="RQH32" s="546"/>
      <c r="RQI32" s="546"/>
      <c r="RQJ32" s="189"/>
      <c r="RQK32" s="86"/>
      <c r="RQL32" s="322"/>
      <c r="RQM32" s="322"/>
      <c r="RQN32" s="322"/>
      <c r="RQO32" s="322"/>
      <c r="RQP32" s="323"/>
      <c r="RQQ32" s="323"/>
      <c r="RQR32" s="322"/>
      <c r="RQS32" s="546"/>
      <c r="RQT32" s="546"/>
      <c r="RQU32" s="189"/>
      <c r="RQV32" s="86"/>
      <c r="RQW32" s="322"/>
      <c r="RQX32" s="322"/>
      <c r="RQY32" s="322"/>
      <c r="RQZ32" s="322"/>
      <c r="RRA32" s="323"/>
      <c r="RRB32" s="323"/>
      <c r="RRC32" s="322"/>
      <c r="RRD32" s="546"/>
      <c r="RRE32" s="546"/>
      <c r="RRF32" s="189"/>
      <c r="RRG32" s="86"/>
      <c r="RRH32" s="322"/>
      <c r="RRI32" s="322"/>
      <c r="RRJ32" s="322"/>
      <c r="RRK32" s="322"/>
      <c r="RRL32" s="323"/>
      <c r="RRM32" s="323"/>
      <c r="RRN32" s="322"/>
      <c r="RRO32" s="546"/>
      <c r="RRP32" s="546"/>
      <c r="RRQ32" s="189"/>
      <c r="RRR32" s="86"/>
      <c r="RRS32" s="322"/>
      <c r="RRT32" s="322"/>
      <c r="RRU32" s="322"/>
      <c r="RRV32" s="322"/>
      <c r="RRW32" s="323"/>
      <c r="RRX32" s="323"/>
      <c r="RRY32" s="322"/>
      <c r="RRZ32" s="546"/>
      <c r="RSA32" s="546"/>
      <c r="RSB32" s="189"/>
      <c r="RSC32" s="86"/>
      <c r="RSD32" s="322"/>
      <c r="RSE32" s="322"/>
      <c r="RSF32" s="322"/>
      <c r="RSG32" s="322"/>
      <c r="RSH32" s="323"/>
      <c r="RSI32" s="323"/>
      <c r="RSJ32" s="322"/>
      <c r="RSK32" s="546"/>
      <c r="RSL32" s="546"/>
      <c r="RSM32" s="189"/>
      <c r="RSN32" s="86"/>
      <c r="RSO32" s="322"/>
      <c r="RSP32" s="322"/>
      <c r="RSQ32" s="322"/>
      <c r="RSR32" s="322"/>
      <c r="RSS32" s="323"/>
      <c r="RST32" s="323"/>
      <c r="RSU32" s="322"/>
      <c r="RSV32" s="546"/>
      <c r="RSW32" s="546"/>
      <c r="RSX32" s="189"/>
      <c r="RSY32" s="86"/>
      <c r="RSZ32" s="322"/>
      <c r="RTA32" s="322"/>
      <c r="RTB32" s="322"/>
      <c r="RTC32" s="322"/>
      <c r="RTD32" s="323"/>
      <c r="RTE32" s="323"/>
      <c r="RTF32" s="322"/>
      <c r="RTG32" s="546"/>
      <c r="RTH32" s="546"/>
      <c r="RTI32" s="189"/>
      <c r="RTJ32" s="86"/>
      <c r="RTK32" s="322"/>
      <c r="RTL32" s="322"/>
      <c r="RTM32" s="322"/>
      <c r="RTN32" s="322"/>
      <c r="RTO32" s="323"/>
      <c r="RTP32" s="323"/>
      <c r="RTQ32" s="322"/>
      <c r="RTR32" s="546"/>
      <c r="RTS32" s="546"/>
      <c r="RTT32" s="189"/>
      <c r="RTU32" s="86"/>
      <c r="RTV32" s="322"/>
      <c r="RTW32" s="322"/>
      <c r="RTX32" s="322"/>
      <c r="RTY32" s="322"/>
      <c r="RTZ32" s="323"/>
      <c r="RUA32" s="323"/>
      <c r="RUB32" s="322"/>
      <c r="RUC32" s="546"/>
      <c r="RUD32" s="546"/>
      <c r="RUE32" s="189"/>
      <c r="RUF32" s="86"/>
      <c r="RUG32" s="322"/>
      <c r="RUH32" s="322"/>
      <c r="RUI32" s="322"/>
      <c r="RUJ32" s="322"/>
      <c r="RUK32" s="323"/>
      <c r="RUL32" s="323"/>
      <c r="RUM32" s="322"/>
      <c r="RUN32" s="546"/>
      <c r="RUO32" s="546"/>
      <c r="RUP32" s="189"/>
      <c r="RUQ32" s="86"/>
      <c r="RUR32" s="322"/>
      <c r="RUS32" s="322"/>
      <c r="RUT32" s="322"/>
      <c r="RUU32" s="322"/>
      <c r="RUV32" s="323"/>
      <c r="RUW32" s="323"/>
      <c r="RUX32" s="322"/>
      <c r="RUY32" s="546"/>
      <c r="RUZ32" s="546"/>
      <c r="RVA32" s="189"/>
      <c r="RVB32" s="86"/>
      <c r="RVC32" s="322"/>
      <c r="RVD32" s="322"/>
      <c r="RVE32" s="322"/>
      <c r="RVF32" s="322"/>
      <c r="RVG32" s="323"/>
      <c r="RVH32" s="323"/>
      <c r="RVI32" s="322"/>
      <c r="RVJ32" s="546"/>
      <c r="RVK32" s="546"/>
      <c r="RVL32" s="189"/>
      <c r="RVM32" s="86"/>
      <c r="RVN32" s="322"/>
      <c r="RVO32" s="322"/>
      <c r="RVP32" s="322"/>
      <c r="RVQ32" s="322"/>
      <c r="RVR32" s="323"/>
      <c r="RVS32" s="323"/>
      <c r="RVT32" s="322"/>
      <c r="RVU32" s="546"/>
      <c r="RVV32" s="546"/>
      <c r="RVW32" s="189"/>
      <c r="RVX32" s="86"/>
      <c r="RVY32" s="322"/>
      <c r="RVZ32" s="322"/>
      <c r="RWA32" s="322"/>
      <c r="RWB32" s="322"/>
      <c r="RWC32" s="323"/>
      <c r="RWD32" s="323"/>
      <c r="RWE32" s="322"/>
      <c r="RWF32" s="546"/>
      <c r="RWG32" s="546"/>
      <c r="RWH32" s="189"/>
      <c r="RWI32" s="86"/>
      <c r="RWJ32" s="322"/>
      <c r="RWK32" s="322"/>
      <c r="RWL32" s="322"/>
      <c r="RWM32" s="322"/>
      <c r="RWN32" s="323"/>
      <c r="RWO32" s="323"/>
      <c r="RWP32" s="322"/>
      <c r="RWQ32" s="546"/>
      <c r="RWR32" s="546"/>
      <c r="RWS32" s="189"/>
      <c r="RWT32" s="86"/>
      <c r="RWU32" s="322"/>
      <c r="RWV32" s="322"/>
      <c r="RWW32" s="322"/>
      <c r="RWX32" s="322"/>
      <c r="RWY32" s="323"/>
      <c r="RWZ32" s="323"/>
      <c r="RXA32" s="322"/>
      <c r="RXB32" s="546"/>
      <c r="RXC32" s="546"/>
      <c r="RXD32" s="189"/>
      <c r="RXE32" s="86"/>
      <c r="RXF32" s="322"/>
      <c r="RXG32" s="322"/>
      <c r="RXH32" s="322"/>
      <c r="RXI32" s="322"/>
      <c r="RXJ32" s="323"/>
      <c r="RXK32" s="323"/>
      <c r="RXL32" s="322"/>
      <c r="RXM32" s="546"/>
      <c r="RXN32" s="546"/>
      <c r="RXO32" s="189"/>
      <c r="RXP32" s="86"/>
      <c r="RXQ32" s="322"/>
      <c r="RXR32" s="322"/>
      <c r="RXS32" s="322"/>
      <c r="RXT32" s="322"/>
      <c r="RXU32" s="323"/>
      <c r="RXV32" s="323"/>
      <c r="RXW32" s="322"/>
      <c r="RXX32" s="546"/>
      <c r="RXY32" s="546"/>
      <c r="RXZ32" s="189"/>
      <c r="RYA32" s="86"/>
      <c r="RYB32" s="322"/>
      <c r="RYC32" s="322"/>
      <c r="RYD32" s="322"/>
      <c r="RYE32" s="322"/>
      <c r="RYF32" s="323"/>
      <c r="RYG32" s="323"/>
      <c r="RYH32" s="322"/>
      <c r="RYI32" s="546"/>
      <c r="RYJ32" s="546"/>
      <c r="RYK32" s="189"/>
      <c r="RYL32" s="86"/>
      <c r="RYM32" s="322"/>
      <c r="RYN32" s="322"/>
      <c r="RYO32" s="322"/>
      <c r="RYP32" s="322"/>
      <c r="RYQ32" s="323"/>
      <c r="RYR32" s="323"/>
      <c r="RYS32" s="322"/>
      <c r="RYT32" s="546"/>
      <c r="RYU32" s="546"/>
      <c r="RYV32" s="189"/>
      <c r="RYW32" s="86"/>
      <c r="RYX32" s="322"/>
      <c r="RYY32" s="322"/>
      <c r="RYZ32" s="322"/>
      <c r="RZA32" s="322"/>
      <c r="RZB32" s="323"/>
      <c r="RZC32" s="323"/>
      <c r="RZD32" s="322"/>
      <c r="RZE32" s="546"/>
      <c r="RZF32" s="546"/>
      <c r="RZG32" s="189"/>
      <c r="RZH32" s="86"/>
      <c r="RZI32" s="322"/>
      <c r="RZJ32" s="322"/>
      <c r="RZK32" s="322"/>
      <c r="RZL32" s="322"/>
      <c r="RZM32" s="323"/>
      <c r="RZN32" s="323"/>
      <c r="RZO32" s="322"/>
      <c r="RZP32" s="546"/>
      <c r="RZQ32" s="546"/>
      <c r="RZR32" s="189"/>
      <c r="RZS32" s="86"/>
      <c r="RZT32" s="322"/>
      <c r="RZU32" s="322"/>
      <c r="RZV32" s="322"/>
      <c r="RZW32" s="322"/>
      <c r="RZX32" s="323"/>
      <c r="RZY32" s="323"/>
      <c r="RZZ32" s="322"/>
      <c r="SAA32" s="546"/>
      <c r="SAB32" s="546"/>
      <c r="SAC32" s="189"/>
      <c r="SAD32" s="86"/>
      <c r="SAE32" s="322"/>
      <c r="SAF32" s="322"/>
      <c r="SAG32" s="322"/>
      <c r="SAH32" s="322"/>
      <c r="SAI32" s="323"/>
      <c r="SAJ32" s="323"/>
      <c r="SAK32" s="322"/>
      <c r="SAL32" s="546"/>
      <c r="SAM32" s="546"/>
      <c r="SAN32" s="189"/>
      <c r="SAO32" s="86"/>
      <c r="SAP32" s="322"/>
      <c r="SAQ32" s="322"/>
      <c r="SAR32" s="322"/>
      <c r="SAS32" s="322"/>
      <c r="SAT32" s="323"/>
      <c r="SAU32" s="323"/>
      <c r="SAV32" s="322"/>
      <c r="SAW32" s="546"/>
      <c r="SAX32" s="546"/>
      <c r="SAY32" s="189"/>
      <c r="SAZ32" s="86"/>
      <c r="SBA32" s="322"/>
      <c r="SBB32" s="322"/>
      <c r="SBC32" s="322"/>
      <c r="SBD32" s="322"/>
      <c r="SBE32" s="323"/>
      <c r="SBF32" s="323"/>
      <c r="SBG32" s="322"/>
      <c r="SBH32" s="546"/>
      <c r="SBI32" s="546"/>
      <c r="SBJ32" s="189"/>
      <c r="SBK32" s="86"/>
      <c r="SBL32" s="322"/>
      <c r="SBM32" s="322"/>
      <c r="SBN32" s="322"/>
      <c r="SBO32" s="322"/>
      <c r="SBP32" s="323"/>
      <c r="SBQ32" s="323"/>
      <c r="SBR32" s="322"/>
      <c r="SBS32" s="546"/>
      <c r="SBT32" s="546"/>
      <c r="SBU32" s="189"/>
      <c r="SBV32" s="86"/>
      <c r="SBW32" s="322"/>
      <c r="SBX32" s="322"/>
      <c r="SBY32" s="322"/>
      <c r="SBZ32" s="322"/>
      <c r="SCA32" s="323"/>
      <c r="SCB32" s="323"/>
      <c r="SCC32" s="322"/>
      <c r="SCD32" s="546"/>
      <c r="SCE32" s="546"/>
      <c r="SCF32" s="189"/>
      <c r="SCG32" s="86"/>
      <c r="SCH32" s="322"/>
      <c r="SCI32" s="322"/>
      <c r="SCJ32" s="322"/>
      <c r="SCK32" s="322"/>
      <c r="SCL32" s="323"/>
      <c r="SCM32" s="323"/>
      <c r="SCN32" s="322"/>
      <c r="SCO32" s="546"/>
      <c r="SCP32" s="546"/>
      <c r="SCQ32" s="189"/>
      <c r="SCR32" s="86"/>
      <c r="SCS32" s="322"/>
      <c r="SCT32" s="322"/>
      <c r="SCU32" s="322"/>
      <c r="SCV32" s="322"/>
      <c r="SCW32" s="323"/>
      <c r="SCX32" s="323"/>
      <c r="SCY32" s="322"/>
      <c r="SCZ32" s="546"/>
      <c r="SDA32" s="546"/>
      <c r="SDB32" s="189"/>
      <c r="SDC32" s="86"/>
      <c r="SDD32" s="322"/>
      <c r="SDE32" s="322"/>
      <c r="SDF32" s="322"/>
      <c r="SDG32" s="322"/>
      <c r="SDH32" s="323"/>
      <c r="SDI32" s="323"/>
      <c r="SDJ32" s="322"/>
      <c r="SDK32" s="546"/>
      <c r="SDL32" s="546"/>
      <c r="SDM32" s="189"/>
      <c r="SDN32" s="86"/>
      <c r="SDO32" s="322"/>
      <c r="SDP32" s="322"/>
      <c r="SDQ32" s="322"/>
      <c r="SDR32" s="322"/>
      <c r="SDS32" s="323"/>
      <c r="SDT32" s="323"/>
      <c r="SDU32" s="322"/>
      <c r="SDV32" s="546"/>
      <c r="SDW32" s="546"/>
      <c r="SDX32" s="189"/>
      <c r="SDY32" s="86"/>
      <c r="SDZ32" s="322"/>
      <c r="SEA32" s="322"/>
      <c r="SEB32" s="322"/>
      <c r="SEC32" s="322"/>
      <c r="SED32" s="323"/>
      <c r="SEE32" s="323"/>
      <c r="SEF32" s="322"/>
      <c r="SEG32" s="546"/>
      <c r="SEH32" s="546"/>
      <c r="SEI32" s="189"/>
      <c r="SEJ32" s="86"/>
      <c r="SEK32" s="322"/>
      <c r="SEL32" s="322"/>
      <c r="SEM32" s="322"/>
      <c r="SEN32" s="322"/>
      <c r="SEO32" s="323"/>
      <c r="SEP32" s="323"/>
      <c r="SEQ32" s="322"/>
      <c r="SER32" s="546"/>
      <c r="SES32" s="546"/>
      <c r="SET32" s="189"/>
      <c r="SEU32" s="86"/>
      <c r="SEV32" s="322"/>
      <c r="SEW32" s="322"/>
      <c r="SEX32" s="322"/>
      <c r="SEY32" s="322"/>
      <c r="SEZ32" s="323"/>
      <c r="SFA32" s="323"/>
      <c r="SFB32" s="322"/>
      <c r="SFC32" s="546"/>
      <c r="SFD32" s="546"/>
      <c r="SFE32" s="189"/>
      <c r="SFF32" s="86"/>
      <c r="SFG32" s="322"/>
      <c r="SFH32" s="322"/>
      <c r="SFI32" s="322"/>
      <c r="SFJ32" s="322"/>
      <c r="SFK32" s="323"/>
      <c r="SFL32" s="323"/>
      <c r="SFM32" s="322"/>
      <c r="SFN32" s="546"/>
      <c r="SFO32" s="546"/>
      <c r="SFP32" s="189"/>
      <c r="SFQ32" s="86"/>
      <c r="SFR32" s="322"/>
      <c r="SFS32" s="322"/>
      <c r="SFT32" s="322"/>
      <c r="SFU32" s="322"/>
      <c r="SFV32" s="323"/>
      <c r="SFW32" s="323"/>
      <c r="SFX32" s="322"/>
      <c r="SFY32" s="546"/>
      <c r="SFZ32" s="546"/>
      <c r="SGA32" s="189"/>
      <c r="SGB32" s="86"/>
      <c r="SGC32" s="322"/>
      <c r="SGD32" s="322"/>
      <c r="SGE32" s="322"/>
      <c r="SGF32" s="322"/>
      <c r="SGG32" s="323"/>
      <c r="SGH32" s="323"/>
      <c r="SGI32" s="322"/>
      <c r="SGJ32" s="546"/>
      <c r="SGK32" s="546"/>
      <c r="SGL32" s="189"/>
      <c r="SGM32" s="86"/>
      <c r="SGN32" s="322"/>
      <c r="SGO32" s="322"/>
      <c r="SGP32" s="322"/>
      <c r="SGQ32" s="322"/>
      <c r="SGR32" s="323"/>
      <c r="SGS32" s="323"/>
      <c r="SGT32" s="322"/>
      <c r="SGU32" s="546"/>
      <c r="SGV32" s="546"/>
      <c r="SGW32" s="189"/>
      <c r="SGX32" s="86"/>
      <c r="SGY32" s="322"/>
      <c r="SGZ32" s="322"/>
      <c r="SHA32" s="322"/>
      <c r="SHB32" s="322"/>
      <c r="SHC32" s="323"/>
      <c r="SHD32" s="323"/>
      <c r="SHE32" s="322"/>
      <c r="SHF32" s="546"/>
      <c r="SHG32" s="546"/>
      <c r="SHH32" s="189"/>
      <c r="SHI32" s="86"/>
      <c r="SHJ32" s="322"/>
      <c r="SHK32" s="322"/>
      <c r="SHL32" s="322"/>
      <c r="SHM32" s="322"/>
      <c r="SHN32" s="323"/>
      <c r="SHO32" s="323"/>
      <c r="SHP32" s="322"/>
      <c r="SHQ32" s="546"/>
      <c r="SHR32" s="546"/>
      <c r="SHS32" s="189"/>
      <c r="SHT32" s="86"/>
      <c r="SHU32" s="322"/>
      <c r="SHV32" s="322"/>
      <c r="SHW32" s="322"/>
      <c r="SHX32" s="322"/>
      <c r="SHY32" s="323"/>
      <c r="SHZ32" s="323"/>
      <c r="SIA32" s="322"/>
      <c r="SIB32" s="546"/>
      <c r="SIC32" s="546"/>
      <c r="SID32" s="189"/>
      <c r="SIE32" s="86"/>
      <c r="SIF32" s="322"/>
      <c r="SIG32" s="322"/>
      <c r="SIH32" s="322"/>
      <c r="SII32" s="322"/>
      <c r="SIJ32" s="323"/>
      <c r="SIK32" s="323"/>
      <c r="SIL32" s="322"/>
      <c r="SIM32" s="546"/>
      <c r="SIN32" s="546"/>
      <c r="SIO32" s="189"/>
      <c r="SIP32" s="86"/>
      <c r="SIQ32" s="322"/>
      <c r="SIR32" s="322"/>
      <c r="SIS32" s="322"/>
      <c r="SIT32" s="322"/>
      <c r="SIU32" s="323"/>
      <c r="SIV32" s="323"/>
      <c r="SIW32" s="322"/>
      <c r="SIX32" s="546"/>
      <c r="SIY32" s="546"/>
      <c r="SIZ32" s="189"/>
      <c r="SJA32" s="86"/>
      <c r="SJB32" s="322"/>
      <c r="SJC32" s="322"/>
      <c r="SJD32" s="322"/>
      <c r="SJE32" s="322"/>
      <c r="SJF32" s="323"/>
      <c r="SJG32" s="323"/>
      <c r="SJH32" s="322"/>
      <c r="SJI32" s="546"/>
      <c r="SJJ32" s="546"/>
      <c r="SJK32" s="189"/>
      <c r="SJL32" s="86"/>
      <c r="SJM32" s="322"/>
      <c r="SJN32" s="322"/>
      <c r="SJO32" s="322"/>
      <c r="SJP32" s="322"/>
      <c r="SJQ32" s="323"/>
      <c r="SJR32" s="323"/>
      <c r="SJS32" s="322"/>
      <c r="SJT32" s="546"/>
      <c r="SJU32" s="546"/>
      <c r="SJV32" s="189"/>
      <c r="SJW32" s="86"/>
      <c r="SJX32" s="322"/>
      <c r="SJY32" s="322"/>
      <c r="SJZ32" s="322"/>
      <c r="SKA32" s="322"/>
      <c r="SKB32" s="323"/>
      <c r="SKC32" s="323"/>
      <c r="SKD32" s="322"/>
      <c r="SKE32" s="546"/>
      <c r="SKF32" s="546"/>
      <c r="SKG32" s="189"/>
      <c r="SKH32" s="86"/>
      <c r="SKI32" s="322"/>
      <c r="SKJ32" s="322"/>
      <c r="SKK32" s="322"/>
      <c r="SKL32" s="322"/>
      <c r="SKM32" s="323"/>
      <c r="SKN32" s="323"/>
      <c r="SKO32" s="322"/>
      <c r="SKP32" s="546"/>
      <c r="SKQ32" s="546"/>
      <c r="SKR32" s="189"/>
      <c r="SKS32" s="86"/>
      <c r="SKT32" s="322"/>
      <c r="SKU32" s="322"/>
      <c r="SKV32" s="322"/>
      <c r="SKW32" s="322"/>
      <c r="SKX32" s="323"/>
      <c r="SKY32" s="323"/>
      <c r="SKZ32" s="322"/>
      <c r="SLA32" s="546"/>
      <c r="SLB32" s="546"/>
      <c r="SLC32" s="189"/>
      <c r="SLD32" s="86"/>
      <c r="SLE32" s="322"/>
      <c r="SLF32" s="322"/>
      <c r="SLG32" s="322"/>
      <c r="SLH32" s="322"/>
      <c r="SLI32" s="323"/>
      <c r="SLJ32" s="323"/>
      <c r="SLK32" s="322"/>
      <c r="SLL32" s="546"/>
      <c r="SLM32" s="546"/>
      <c r="SLN32" s="189"/>
      <c r="SLO32" s="86"/>
      <c r="SLP32" s="322"/>
      <c r="SLQ32" s="322"/>
      <c r="SLR32" s="322"/>
      <c r="SLS32" s="322"/>
      <c r="SLT32" s="323"/>
      <c r="SLU32" s="323"/>
      <c r="SLV32" s="322"/>
      <c r="SLW32" s="546"/>
      <c r="SLX32" s="546"/>
      <c r="SLY32" s="189"/>
      <c r="SLZ32" s="86"/>
      <c r="SMA32" s="322"/>
      <c r="SMB32" s="322"/>
      <c r="SMC32" s="322"/>
      <c r="SMD32" s="322"/>
      <c r="SME32" s="323"/>
      <c r="SMF32" s="323"/>
      <c r="SMG32" s="322"/>
      <c r="SMH32" s="546"/>
      <c r="SMI32" s="546"/>
      <c r="SMJ32" s="189"/>
      <c r="SMK32" s="86"/>
      <c r="SML32" s="322"/>
      <c r="SMM32" s="322"/>
      <c r="SMN32" s="322"/>
      <c r="SMO32" s="322"/>
      <c r="SMP32" s="323"/>
      <c r="SMQ32" s="323"/>
      <c r="SMR32" s="322"/>
      <c r="SMS32" s="546"/>
      <c r="SMT32" s="546"/>
      <c r="SMU32" s="189"/>
      <c r="SMV32" s="86"/>
      <c r="SMW32" s="322"/>
      <c r="SMX32" s="322"/>
      <c r="SMY32" s="322"/>
      <c r="SMZ32" s="322"/>
      <c r="SNA32" s="323"/>
      <c r="SNB32" s="323"/>
      <c r="SNC32" s="322"/>
      <c r="SND32" s="546"/>
      <c r="SNE32" s="546"/>
      <c r="SNF32" s="189"/>
      <c r="SNG32" s="86"/>
      <c r="SNH32" s="322"/>
      <c r="SNI32" s="322"/>
      <c r="SNJ32" s="322"/>
      <c r="SNK32" s="322"/>
      <c r="SNL32" s="323"/>
      <c r="SNM32" s="323"/>
      <c r="SNN32" s="322"/>
      <c r="SNO32" s="546"/>
      <c r="SNP32" s="546"/>
      <c r="SNQ32" s="189"/>
      <c r="SNR32" s="86"/>
      <c r="SNS32" s="322"/>
      <c r="SNT32" s="322"/>
      <c r="SNU32" s="322"/>
      <c r="SNV32" s="322"/>
      <c r="SNW32" s="323"/>
      <c r="SNX32" s="323"/>
      <c r="SNY32" s="322"/>
      <c r="SNZ32" s="546"/>
      <c r="SOA32" s="546"/>
      <c r="SOB32" s="189"/>
      <c r="SOC32" s="86"/>
      <c r="SOD32" s="322"/>
      <c r="SOE32" s="322"/>
      <c r="SOF32" s="322"/>
      <c r="SOG32" s="322"/>
      <c r="SOH32" s="323"/>
      <c r="SOI32" s="323"/>
      <c r="SOJ32" s="322"/>
      <c r="SOK32" s="546"/>
      <c r="SOL32" s="546"/>
      <c r="SOM32" s="189"/>
      <c r="SON32" s="86"/>
      <c r="SOO32" s="322"/>
      <c r="SOP32" s="322"/>
      <c r="SOQ32" s="322"/>
      <c r="SOR32" s="322"/>
      <c r="SOS32" s="323"/>
      <c r="SOT32" s="323"/>
      <c r="SOU32" s="322"/>
      <c r="SOV32" s="546"/>
      <c r="SOW32" s="546"/>
      <c r="SOX32" s="189"/>
      <c r="SOY32" s="86"/>
      <c r="SOZ32" s="322"/>
      <c r="SPA32" s="322"/>
      <c r="SPB32" s="322"/>
      <c r="SPC32" s="322"/>
      <c r="SPD32" s="323"/>
      <c r="SPE32" s="323"/>
      <c r="SPF32" s="322"/>
      <c r="SPG32" s="546"/>
      <c r="SPH32" s="546"/>
      <c r="SPI32" s="189"/>
      <c r="SPJ32" s="86"/>
      <c r="SPK32" s="322"/>
      <c r="SPL32" s="322"/>
      <c r="SPM32" s="322"/>
      <c r="SPN32" s="322"/>
      <c r="SPO32" s="323"/>
      <c r="SPP32" s="323"/>
      <c r="SPQ32" s="322"/>
      <c r="SPR32" s="546"/>
      <c r="SPS32" s="546"/>
      <c r="SPT32" s="189"/>
      <c r="SPU32" s="86"/>
      <c r="SPV32" s="322"/>
      <c r="SPW32" s="322"/>
      <c r="SPX32" s="322"/>
      <c r="SPY32" s="322"/>
      <c r="SPZ32" s="323"/>
      <c r="SQA32" s="323"/>
      <c r="SQB32" s="322"/>
      <c r="SQC32" s="546"/>
      <c r="SQD32" s="546"/>
      <c r="SQE32" s="189"/>
      <c r="SQF32" s="86"/>
      <c r="SQG32" s="322"/>
      <c r="SQH32" s="322"/>
      <c r="SQI32" s="322"/>
      <c r="SQJ32" s="322"/>
      <c r="SQK32" s="323"/>
      <c r="SQL32" s="323"/>
      <c r="SQM32" s="322"/>
      <c r="SQN32" s="546"/>
      <c r="SQO32" s="546"/>
      <c r="SQP32" s="189"/>
      <c r="SQQ32" s="86"/>
      <c r="SQR32" s="322"/>
      <c r="SQS32" s="322"/>
      <c r="SQT32" s="322"/>
      <c r="SQU32" s="322"/>
      <c r="SQV32" s="323"/>
      <c r="SQW32" s="323"/>
      <c r="SQX32" s="322"/>
      <c r="SQY32" s="546"/>
      <c r="SQZ32" s="546"/>
      <c r="SRA32" s="189"/>
      <c r="SRB32" s="86"/>
      <c r="SRC32" s="322"/>
      <c r="SRD32" s="322"/>
      <c r="SRE32" s="322"/>
      <c r="SRF32" s="322"/>
      <c r="SRG32" s="323"/>
      <c r="SRH32" s="323"/>
      <c r="SRI32" s="322"/>
      <c r="SRJ32" s="546"/>
      <c r="SRK32" s="546"/>
      <c r="SRL32" s="189"/>
      <c r="SRM32" s="86"/>
      <c r="SRN32" s="322"/>
      <c r="SRO32" s="322"/>
      <c r="SRP32" s="322"/>
      <c r="SRQ32" s="322"/>
      <c r="SRR32" s="323"/>
      <c r="SRS32" s="323"/>
      <c r="SRT32" s="322"/>
      <c r="SRU32" s="546"/>
      <c r="SRV32" s="546"/>
      <c r="SRW32" s="189"/>
      <c r="SRX32" s="86"/>
      <c r="SRY32" s="322"/>
      <c r="SRZ32" s="322"/>
      <c r="SSA32" s="322"/>
      <c r="SSB32" s="322"/>
      <c r="SSC32" s="323"/>
      <c r="SSD32" s="323"/>
      <c r="SSE32" s="322"/>
      <c r="SSF32" s="546"/>
      <c r="SSG32" s="546"/>
      <c r="SSH32" s="189"/>
      <c r="SSI32" s="86"/>
      <c r="SSJ32" s="322"/>
      <c r="SSK32" s="322"/>
      <c r="SSL32" s="322"/>
      <c r="SSM32" s="322"/>
      <c r="SSN32" s="323"/>
      <c r="SSO32" s="323"/>
      <c r="SSP32" s="322"/>
      <c r="SSQ32" s="546"/>
      <c r="SSR32" s="546"/>
      <c r="SSS32" s="189"/>
      <c r="SST32" s="86"/>
      <c r="SSU32" s="322"/>
      <c r="SSV32" s="322"/>
      <c r="SSW32" s="322"/>
      <c r="SSX32" s="322"/>
      <c r="SSY32" s="323"/>
      <c r="SSZ32" s="323"/>
      <c r="STA32" s="322"/>
      <c r="STB32" s="546"/>
      <c r="STC32" s="546"/>
      <c r="STD32" s="189"/>
      <c r="STE32" s="86"/>
      <c r="STF32" s="322"/>
      <c r="STG32" s="322"/>
      <c r="STH32" s="322"/>
      <c r="STI32" s="322"/>
      <c r="STJ32" s="323"/>
      <c r="STK32" s="323"/>
      <c r="STL32" s="322"/>
      <c r="STM32" s="546"/>
      <c r="STN32" s="546"/>
      <c r="STO32" s="189"/>
      <c r="STP32" s="86"/>
      <c r="STQ32" s="322"/>
      <c r="STR32" s="322"/>
      <c r="STS32" s="322"/>
      <c r="STT32" s="322"/>
      <c r="STU32" s="323"/>
      <c r="STV32" s="323"/>
      <c r="STW32" s="322"/>
      <c r="STX32" s="546"/>
      <c r="STY32" s="546"/>
      <c r="STZ32" s="189"/>
      <c r="SUA32" s="86"/>
      <c r="SUB32" s="322"/>
      <c r="SUC32" s="322"/>
      <c r="SUD32" s="322"/>
      <c r="SUE32" s="322"/>
      <c r="SUF32" s="323"/>
      <c r="SUG32" s="323"/>
      <c r="SUH32" s="322"/>
      <c r="SUI32" s="546"/>
      <c r="SUJ32" s="546"/>
      <c r="SUK32" s="189"/>
      <c r="SUL32" s="86"/>
      <c r="SUM32" s="322"/>
      <c r="SUN32" s="322"/>
      <c r="SUO32" s="322"/>
      <c r="SUP32" s="322"/>
      <c r="SUQ32" s="323"/>
      <c r="SUR32" s="323"/>
      <c r="SUS32" s="322"/>
      <c r="SUT32" s="546"/>
      <c r="SUU32" s="546"/>
      <c r="SUV32" s="189"/>
      <c r="SUW32" s="86"/>
      <c r="SUX32" s="322"/>
      <c r="SUY32" s="322"/>
      <c r="SUZ32" s="322"/>
      <c r="SVA32" s="322"/>
      <c r="SVB32" s="323"/>
      <c r="SVC32" s="323"/>
      <c r="SVD32" s="322"/>
      <c r="SVE32" s="546"/>
      <c r="SVF32" s="546"/>
      <c r="SVG32" s="189"/>
      <c r="SVH32" s="86"/>
      <c r="SVI32" s="322"/>
      <c r="SVJ32" s="322"/>
      <c r="SVK32" s="322"/>
      <c r="SVL32" s="322"/>
      <c r="SVM32" s="323"/>
      <c r="SVN32" s="323"/>
      <c r="SVO32" s="322"/>
      <c r="SVP32" s="546"/>
      <c r="SVQ32" s="546"/>
      <c r="SVR32" s="189"/>
      <c r="SVS32" s="86"/>
      <c r="SVT32" s="322"/>
      <c r="SVU32" s="322"/>
      <c r="SVV32" s="322"/>
      <c r="SVW32" s="322"/>
      <c r="SVX32" s="323"/>
      <c r="SVY32" s="323"/>
      <c r="SVZ32" s="322"/>
      <c r="SWA32" s="546"/>
      <c r="SWB32" s="546"/>
      <c r="SWC32" s="189"/>
      <c r="SWD32" s="86"/>
      <c r="SWE32" s="322"/>
      <c r="SWF32" s="322"/>
      <c r="SWG32" s="322"/>
      <c r="SWH32" s="322"/>
      <c r="SWI32" s="323"/>
      <c r="SWJ32" s="323"/>
      <c r="SWK32" s="322"/>
      <c r="SWL32" s="546"/>
      <c r="SWM32" s="546"/>
      <c r="SWN32" s="189"/>
      <c r="SWO32" s="86"/>
      <c r="SWP32" s="322"/>
      <c r="SWQ32" s="322"/>
      <c r="SWR32" s="322"/>
      <c r="SWS32" s="322"/>
      <c r="SWT32" s="323"/>
      <c r="SWU32" s="323"/>
      <c r="SWV32" s="322"/>
      <c r="SWW32" s="546"/>
      <c r="SWX32" s="546"/>
      <c r="SWY32" s="189"/>
      <c r="SWZ32" s="86"/>
      <c r="SXA32" s="322"/>
      <c r="SXB32" s="322"/>
      <c r="SXC32" s="322"/>
      <c r="SXD32" s="322"/>
      <c r="SXE32" s="323"/>
      <c r="SXF32" s="323"/>
      <c r="SXG32" s="322"/>
      <c r="SXH32" s="546"/>
      <c r="SXI32" s="546"/>
      <c r="SXJ32" s="189"/>
      <c r="SXK32" s="86"/>
      <c r="SXL32" s="322"/>
      <c r="SXM32" s="322"/>
      <c r="SXN32" s="322"/>
      <c r="SXO32" s="322"/>
      <c r="SXP32" s="323"/>
      <c r="SXQ32" s="323"/>
      <c r="SXR32" s="322"/>
      <c r="SXS32" s="546"/>
      <c r="SXT32" s="546"/>
      <c r="SXU32" s="189"/>
      <c r="SXV32" s="86"/>
      <c r="SXW32" s="322"/>
      <c r="SXX32" s="322"/>
      <c r="SXY32" s="322"/>
      <c r="SXZ32" s="322"/>
      <c r="SYA32" s="323"/>
      <c r="SYB32" s="323"/>
      <c r="SYC32" s="322"/>
      <c r="SYD32" s="546"/>
      <c r="SYE32" s="546"/>
      <c r="SYF32" s="189"/>
      <c r="SYG32" s="86"/>
      <c r="SYH32" s="322"/>
      <c r="SYI32" s="322"/>
      <c r="SYJ32" s="322"/>
      <c r="SYK32" s="322"/>
      <c r="SYL32" s="323"/>
      <c r="SYM32" s="323"/>
      <c r="SYN32" s="322"/>
      <c r="SYO32" s="546"/>
      <c r="SYP32" s="546"/>
      <c r="SYQ32" s="189"/>
      <c r="SYR32" s="86"/>
      <c r="SYS32" s="322"/>
      <c r="SYT32" s="322"/>
      <c r="SYU32" s="322"/>
      <c r="SYV32" s="322"/>
      <c r="SYW32" s="323"/>
      <c r="SYX32" s="323"/>
      <c r="SYY32" s="322"/>
      <c r="SYZ32" s="546"/>
      <c r="SZA32" s="546"/>
      <c r="SZB32" s="189"/>
      <c r="SZC32" s="86"/>
      <c r="SZD32" s="322"/>
      <c r="SZE32" s="322"/>
      <c r="SZF32" s="322"/>
      <c r="SZG32" s="322"/>
      <c r="SZH32" s="323"/>
      <c r="SZI32" s="323"/>
      <c r="SZJ32" s="322"/>
      <c r="SZK32" s="546"/>
      <c r="SZL32" s="546"/>
      <c r="SZM32" s="189"/>
      <c r="SZN32" s="86"/>
      <c r="SZO32" s="322"/>
      <c r="SZP32" s="322"/>
      <c r="SZQ32" s="322"/>
      <c r="SZR32" s="322"/>
      <c r="SZS32" s="323"/>
      <c r="SZT32" s="323"/>
      <c r="SZU32" s="322"/>
      <c r="SZV32" s="546"/>
      <c r="SZW32" s="546"/>
      <c r="SZX32" s="189"/>
      <c r="SZY32" s="86"/>
      <c r="SZZ32" s="322"/>
      <c r="TAA32" s="322"/>
      <c r="TAB32" s="322"/>
      <c r="TAC32" s="322"/>
      <c r="TAD32" s="323"/>
      <c r="TAE32" s="323"/>
      <c r="TAF32" s="322"/>
      <c r="TAG32" s="546"/>
      <c r="TAH32" s="546"/>
      <c r="TAI32" s="189"/>
      <c r="TAJ32" s="86"/>
      <c r="TAK32" s="322"/>
      <c r="TAL32" s="322"/>
      <c r="TAM32" s="322"/>
      <c r="TAN32" s="322"/>
      <c r="TAO32" s="323"/>
      <c r="TAP32" s="323"/>
      <c r="TAQ32" s="322"/>
      <c r="TAR32" s="546"/>
      <c r="TAS32" s="546"/>
      <c r="TAT32" s="189"/>
      <c r="TAU32" s="86"/>
      <c r="TAV32" s="322"/>
      <c r="TAW32" s="322"/>
      <c r="TAX32" s="322"/>
      <c r="TAY32" s="322"/>
      <c r="TAZ32" s="323"/>
      <c r="TBA32" s="323"/>
      <c r="TBB32" s="322"/>
      <c r="TBC32" s="546"/>
      <c r="TBD32" s="546"/>
      <c r="TBE32" s="189"/>
      <c r="TBF32" s="86"/>
      <c r="TBG32" s="322"/>
      <c r="TBH32" s="322"/>
      <c r="TBI32" s="322"/>
      <c r="TBJ32" s="322"/>
      <c r="TBK32" s="323"/>
      <c r="TBL32" s="323"/>
      <c r="TBM32" s="322"/>
      <c r="TBN32" s="546"/>
      <c r="TBO32" s="546"/>
      <c r="TBP32" s="189"/>
      <c r="TBQ32" s="86"/>
      <c r="TBR32" s="322"/>
      <c r="TBS32" s="322"/>
      <c r="TBT32" s="322"/>
      <c r="TBU32" s="322"/>
      <c r="TBV32" s="323"/>
      <c r="TBW32" s="323"/>
      <c r="TBX32" s="322"/>
      <c r="TBY32" s="546"/>
      <c r="TBZ32" s="546"/>
      <c r="TCA32" s="189"/>
      <c r="TCB32" s="86"/>
      <c r="TCC32" s="322"/>
      <c r="TCD32" s="322"/>
      <c r="TCE32" s="322"/>
      <c r="TCF32" s="322"/>
      <c r="TCG32" s="323"/>
      <c r="TCH32" s="323"/>
      <c r="TCI32" s="322"/>
      <c r="TCJ32" s="546"/>
      <c r="TCK32" s="546"/>
      <c r="TCL32" s="189"/>
      <c r="TCM32" s="86"/>
      <c r="TCN32" s="322"/>
      <c r="TCO32" s="322"/>
      <c r="TCP32" s="322"/>
      <c r="TCQ32" s="322"/>
      <c r="TCR32" s="323"/>
      <c r="TCS32" s="323"/>
      <c r="TCT32" s="322"/>
      <c r="TCU32" s="546"/>
      <c r="TCV32" s="546"/>
      <c r="TCW32" s="189"/>
      <c r="TCX32" s="86"/>
      <c r="TCY32" s="322"/>
      <c r="TCZ32" s="322"/>
      <c r="TDA32" s="322"/>
      <c r="TDB32" s="322"/>
      <c r="TDC32" s="323"/>
      <c r="TDD32" s="323"/>
      <c r="TDE32" s="322"/>
      <c r="TDF32" s="546"/>
      <c r="TDG32" s="546"/>
      <c r="TDH32" s="189"/>
      <c r="TDI32" s="86"/>
      <c r="TDJ32" s="322"/>
      <c r="TDK32" s="322"/>
      <c r="TDL32" s="322"/>
      <c r="TDM32" s="322"/>
      <c r="TDN32" s="323"/>
      <c r="TDO32" s="323"/>
      <c r="TDP32" s="322"/>
      <c r="TDQ32" s="546"/>
      <c r="TDR32" s="546"/>
      <c r="TDS32" s="189"/>
      <c r="TDT32" s="86"/>
      <c r="TDU32" s="322"/>
      <c r="TDV32" s="322"/>
      <c r="TDW32" s="322"/>
      <c r="TDX32" s="322"/>
      <c r="TDY32" s="323"/>
      <c r="TDZ32" s="323"/>
      <c r="TEA32" s="322"/>
      <c r="TEB32" s="546"/>
      <c r="TEC32" s="546"/>
      <c r="TED32" s="189"/>
      <c r="TEE32" s="86"/>
      <c r="TEF32" s="322"/>
      <c r="TEG32" s="322"/>
      <c r="TEH32" s="322"/>
      <c r="TEI32" s="322"/>
      <c r="TEJ32" s="323"/>
      <c r="TEK32" s="323"/>
      <c r="TEL32" s="322"/>
      <c r="TEM32" s="546"/>
      <c r="TEN32" s="546"/>
      <c r="TEO32" s="189"/>
      <c r="TEP32" s="86"/>
      <c r="TEQ32" s="322"/>
      <c r="TER32" s="322"/>
      <c r="TES32" s="322"/>
      <c r="TET32" s="322"/>
      <c r="TEU32" s="323"/>
      <c r="TEV32" s="323"/>
      <c r="TEW32" s="322"/>
      <c r="TEX32" s="546"/>
      <c r="TEY32" s="546"/>
      <c r="TEZ32" s="189"/>
      <c r="TFA32" s="86"/>
      <c r="TFB32" s="322"/>
      <c r="TFC32" s="322"/>
      <c r="TFD32" s="322"/>
      <c r="TFE32" s="322"/>
      <c r="TFF32" s="323"/>
      <c r="TFG32" s="323"/>
      <c r="TFH32" s="322"/>
      <c r="TFI32" s="546"/>
      <c r="TFJ32" s="546"/>
      <c r="TFK32" s="189"/>
      <c r="TFL32" s="86"/>
      <c r="TFM32" s="322"/>
      <c r="TFN32" s="322"/>
      <c r="TFO32" s="322"/>
      <c r="TFP32" s="322"/>
      <c r="TFQ32" s="323"/>
      <c r="TFR32" s="323"/>
      <c r="TFS32" s="322"/>
      <c r="TFT32" s="546"/>
      <c r="TFU32" s="546"/>
      <c r="TFV32" s="189"/>
      <c r="TFW32" s="86"/>
      <c r="TFX32" s="322"/>
      <c r="TFY32" s="322"/>
      <c r="TFZ32" s="322"/>
      <c r="TGA32" s="322"/>
      <c r="TGB32" s="323"/>
      <c r="TGC32" s="323"/>
      <c r="TGD32" s="322"/>
      <c r="TGE32" s="546"/>
      <c r="TGF32" s="546"/>
      <c r="TGG32" s="189"/>
      <c r="TGH32" s="86"/>
      <c r="TGI32" s="322"/>
      <c r="TGJ32" s="322"/>
      <c r="TGK32" s="322"/>
      <c r="TGL32" s="322"/>
      <c r="TGM32" s="323"/>
      <c r="TGN32" s="323"/>
      <c r="TGO32" s="322"/>
      <c r="TGP32" s="546"/>
      <c r="TGQ32" s="546"/>
      <c r="TGR32" s="189"/>
      <c r="TGS32" s="86"/>
      <c r="TGT32" s="322"/>
      <c r="TGU32" s="322"/>
      <c r="TGV32" s="322"/>
      <c r="TGW32" s="322"/>
      <c r="TGX32" s="323"/>
      <c r="TGY32" s="323"/>
      <c r="TGZ32" s="322"/>
      <c r="THA32" s="546"/>
      <c r="THB32" s="546"/>
      <c r="THC32" s="189"/>
      <c r="THD32" s="86"/>
      <c r="THE32" s="322"/>
      <c r="THF32" s="322"/>
      <c r="THG32" s="322"/>
      <c r="THH32" s="322"/>
      <c r="THI32" s="323"/>
      <c r="THJ32" s="323"/>
      <c r="THK32" s="322"/>
      <c r="THL32" s="546"/>
      <c r="THM32" s="546"/>
      <c r="THN32" s="189"/>
      <c r="THO32" s="86"/>
      <c r="THP32" s="322"/>
      <c r="THQ32" s="322"/>
      <c r="THR32" s="322"/>
      <c r="THS32" s="322"/>
      <c r="THT32" s="323"/>
      <c r="THU32" s="323"/>
      <c r="THV32" s="322"/>
      <c r="THW32" s="546"/>
      <c r="THX32" s="546"/>
      <c r="THY32" s="189"/>
      <c r="THZ32" s="86"/>
      <c r="TIA32" s="322"/>
      <c r="TIB32" s="322"/>
      <c r="TIC32" s="322"/>
      <c r="TID32" s="322"/>
      <c r="TIE32" s="323"/>
      <c r="TIF32" s="323"/>
      <c r="TIG32" s="322"/>
      <c r="TIH32" s="546"/>
      <c r="TII32" s="546"/>
      <c r="TIJ32" s="189"/>
      <c r="TIK32" s="86"/>
      <c r="TIL32" s="322"/>
      <c r="TIM32" s="322"/>
      <c r="TIN32" s="322"/>
      <c r="TIO32" s="322"/>
      <c r="TIP32" s="323"/>
      <c r="TIQ32" s="323"/>
      <c r="TIR32" s="322"/>
      <c r="TIS32" s="546"/>
      <c r="TIT32" s="546"/>
      <c r="TIU32" s="189"/>
      <c r="TIV32" s="86"/>
      <c r="TIW32" s="322"/>
      <c r="TIX32" s="322"/>
      <c r="TIY32" s="322"/>
      <c r="TIZ32" s="322"/>
      <c r="TJA32" s="323"/>
      <c r="TJB32" s="323"/>
      <c r="TJC32" s="322"/>
      <c r="TJD32" s="546"/>
      <c r="TJE32" s="546"/>
      <c r="TJF32" s="189"/>
      <c r="TJG32" s="86"/>
      <c r="TJH32" s="322"/>
      <c r="TJI32" s="322"/>
      <c r="TJJ32" s="322"/>
      <c r="TJK32" s="322"/>
      <c r="TJL32" s="323"/>
      <c r="TJM32" s="323"/>
      <c r="TJN32" s="322"/>
      <c r="TJO32" s="546"/>
      <c r="TJP32" s="546"/>
      <c r="TJQ32" s="189"/>
      <c r="TJR32" s="86"/>
      <c r="TJS32" s="322"/>
      <c r="TJT32" s="322"/>
      <c r="TJU32" s="322"/>
      <c r="TJV32" s="322"/>
      <c r="TJW32" s="323"/>
      <c r="TJX32" s="323"/>
      <c r="TJY32" s="322"/>
      <c r="TJZ32" s="546"/>
      <c r="TKA32" s="546"/>
      <c r="TKB32" s="189"/>
      <c r="TKC32" s="86"/>
      <c r="TKD32" s="322"/>
      <c r="TKE32" s="322"/>
      <c r="TKF32" s="322"/>
      <c r="TKG32" s="322"/>
      <c r="TKH32" s="323"/>
      <c r="TKI32" s="323"/>
      <c r="TKJ32" s="322"/>
      <c r="TKK32" s="546"/>
      <c r="TKL32" s="546"/>
      <c r="TKM32" s="189"/>
      <c r="TKN32" s="86"/>
      <c r="TKO32" s="322"/>
      <c r="TKP32" s="322"/>
      <c r="TKQ32" s="322"/>
      <c r="TKR32" s="322"/>
      <c r="TKS32" s="323"/>
      <c r="TKT32" s="323"/>
      <c r="TKU32" s="322"/>
      <c r="TKV32" s="546"/>
      <c r="TKW32" s="546"/>
      <c r="TKX32" s="189"/>
      <c r="TKY32" s="86"/>
      <c r="TKZ32" s="322"/>
      <c r="TLA32" s="322"/>
      <c r="TLB32" s="322"/>
      <c r="TLC32" s="322"/>
      <c r="TLD32" s="323"/>
      <c r="TLE32" s="323"/>
      <c r="TLF32" s="322"/>
      <c r="TLG32" s="546"/>
      <c r="TLH32" s="546"/>
      <c r="TLI32" s="189"/>
      <c r="TLJ32" s="86"/>
      <c r="TLK32" s="322"/>
      <c r="TLL32" s="322"/>
      <c r="TLM32" s="322"/>
      <c r="TLN32" s="322"/>
      <c r="TLO32" s="323"/>
      <c r="TLP32" s="323"/>
      <c r="TLQ32" s="322"/>
      <c r="TLR32" s="546"/>
      <c r="TLS32" s="546"/>
      <c r="TLT32" s="189"/>
      <c r="TLU32" s="86"/>
      <c r="TLV32" s="322"/>
      <c r="TLW32" s="322"/>
      <c r="TLX32" s="322"/>
      <c r="TLY32" s="322"/>
      <c r="TLZ32" s="323"/>
      <c r="TMA32" s="323"/>
      <c r="TMB32" s="322"/>
      <c r="TMC32" s="546"/>
      <c r="TMD32" s="546"/>
      <c r="TME32" s="189"/>
      <c r="TMF32" s="86"/>
      <c r="TMG32" s="322"/>
      <c r="TMH32" s="322"/>
      <c r="TMI32" s="322"/>
      <c r="TMJ32" s="322"/>
      <c r="TMK32" s="323"/>
      <c r="TML32" s="323"/>
      <c r="TMM32" s="322"/>
      <c r="TMN32" s="546"/>
      <c r="TMO32" s="546"/>
      <c r="TMP32" s="189"/>
      <c r="TMQ32" s="86"/>
      <c r="TMR32" s="322"/>
      <c r="TMS32" s="322"/>
      <c r="TMT32" s="322"/>
      <c r="TMU32" s="322"/>
      <c r="TMV32" s="323"/>
      <c r="TMW32" s="323"/>
      <c r="TMX32" s="322"/>
      <c r="TMY32" s="546"/>
      <c r="TMZ32" s="546"/>
      <c r="TNA32" s="189"/>
      <c r="TNB32" s="86"/>
      <c r="TNC32" s="322"/>
      <c r="TND32" s="322"/>
      <c r="TNE32" s="322"/>
      <c r="TNF32" s="322"/>
      <c r="TNG32" s="323"/>
      <c r="TNH32" s="323"/>
      <c r="TNI32" s="322"/>
      <c r="TNJ32" s="546"/>
      <c r="TNK32" s="546"/>
      <c r="TNL32" s="189"/>
      <c r="TNM32" s="86"/>
      <c r="TNN32" s="322"/>
      <c r="TNO32" s="322"/>
      <c r="TNP32" s="322"/>
      <c r="TNQ32" s="322"/>
      <c r="TNR32" s="323"/>
      <c r="TNS32" s="323"/>
      <c r="TNT32" s="322"/>
      <c r="TNU32" s="546"/>
      <c r="TNV32" s="546"/>
      <c r="TNW32" s="189"/>
      <c r="TNX32" s="86"/>
      <c r="TNY32" s="322"/>
      <c r="TNZ32" s="322"/>
      <c r="TOA32" s="322"/>
      <c r="TOB32" s="322"/>
      <c r="TOC32" s="323"/>
      <c r="TOD32" s="323"/>
      <c r="TOE32" s="322"/>
      <c r="TOF32" s="546"/>
      <c r="TOG32" s="546"/>
      <c r="TOH32" s="189"/>
      <c r="TOI32" s="86"/>
      <c r="TOJ32" s="322"/>
      <c r="TOK32" s="322"/>
      <c r="TOL32" s="322"/>
      <c r="TOM32" s="322"/>
      <c r="TON32" s="323"/>
      <c r="TOO32" s="323"/>
      <c r="TOP32" s="322"/>
      <c r="TOQ32" s="546"/>
      <c r="TOR32" s="546"/>
      <c r="TOS32" s="189"/>
      <c r="TOT32" s="86"/>
      <c r="TOU32" s="322"/>
      <c r="TOV32" s="322"/>
      <c r="TOW32" s="322"/>
      <c r="TOX32" s="322"/>
      <c r="TOY32" s="323"/>
      <c r="TOZ32" s="323"/>
      <c r="TPA32" s="322"/>
      <c r="TPB32" s="546"/>
      <c r="TPC32" s="546"/>
      <c r="TPD32" s="189"/>
      <c r="TPE32" s="86"/>
      <c r="TPF32" s="322"/>
      <c r="TPG32" s="322"/>
      <c r="TPH32" s="322"/>
      <c r="TPI32" s="322"/>
      <c r="TPJ32" s="323"/>
      <c r="TPK32" s="323"/>
      <c r="TPL32" s="322"/>
      <c r="TPM32" s="546"/>
      <c r="TPN32" s="546"/>
      <c r="TPO32" s="189"/>
      <c r="TPP32" s="86"/>
      <c r="TPQ32" s="322"/>
      <c r="TPR32" s="322"/>
      <c r="TPS32" s="322"/>
      <c r="TPT32" s="322"/>
      <c r="TPU32" s="323"/>
      <c r="TPV32" s="323"/>
      <c r="TPW32" s="322"/>
      <c r="TPX32" s="546"/>
      <c r="TPY32" s="546"/>
      <c r="TPZ32" s="189"/>
      <c r="TQA32" s="86"/>
      <c r="TQB32" s="322"/>
      <c r="TQC32" s="322"/>
      <c r="TQD32" s="322"/>
      <c r="TQE32" s="322"/>
      <c r="TQF32" s="323"/>
      <c r="TQG32" s="323"/>
      <c r="TQH32" s="322"/>
      <c r="TQI32" s="546"/>
      <c r="TQJ32" s="546"/>
      <c r="TQK32" s="189"/>
      <c r="TQL32" s="86"/>
      <c r="TQM32" s="322"/>
      <c r="TQN32" s="322"/>
      <c r="TQO32" s="322"/>
      <c r="TQP32" s="322"/>
      <c r="TQQ32" s="323"/>
      <c r="TQR32" s="323"/>
      <c r="TQS32" s="322"/>
      <c r="TQT32" s="546"/>
      <c r="TQU32" s="546"/>
      <c r="TQV32" s="189"/>
      <c r="TQW32" s="86"/>
      <c r="TQX32" s="322"/>
      <c r="TQY32" s="322"/>
      <c r="TQZ32" s="322"/>
      <c r="TRA32" s="322"/>
      <c r="TRB32" s="323"/>
      <c r="TRC32" s="323"/>
      <c r="TRD32" s="322"/>
      <c r="TRE32" s="546"/>
      <c r="TRF32" s="546"/>
      <c r="TRG32" s="189"/>
      <c r="TRH32" s="86"/>
      <c r="TRI32" s="322"/>
      <c r="TRJ32" s="322"/>
      <c r="TRK32" s="322"/>
      <c r="TRL32" s="322"/>
      <c r="TRM32" s="323"/>
      <c r="TRN32" s="323"/>
      <c r="TRO32" s="322"/>
      <c r="TRP32" s="546"/>
      <c r="TRQ32" s="546"/>
      <c r="TRR32" s="189"/>
      <c r="TRS32" s="86"/>
      <c r="TRT32" s="322"/>
      <c r="TRU32" s="322"/>
      <c r="TRV32" s="322"/>
      <c r="TRW32" s="322"/>
      <c r="TRX32" s="323"/>
      <c r="TRY32" s="323"/>
      <c r="TRZ32" s="322"/>
      <c r="TSA32" s="546"/>
      <c r="TSB32" s="546"/>
      <c r="TSC32" s="189"/>
      <c r="TSD32" s="86"/>
      <c r="TSE32" s="322"/>
      <c r="TSF32" s="322"/>
      <c r="TSG32" s="322"/>
      <c r="TSH32" s="322"/>
      <c r="TSI32" s="323"/>
      <c r="TSJ32" s="323"/>
      <c r="TSK32" s="322"/>
      <c r="TSL32" s="546"/>
      <c r="TSM32" s="546"/>
      <c r="TSN32" s="189"/>
      <c r="TSO32" s="86"/>
      <c r="TSP32" s="322"/>
      <c r="TSQ32" s="322"/>
      <c r="TSR32" s="322"/>
      <c r="TSS32" s="322"/>
      <c r="TST32" s="323"/>
      <c r="TSU32" s="323"/>
      <c r="TSV32" s="322"/>
      <c r="TSW32" s="546"/>
      <c r="TSX32" s="546"/>
      <c r="TSY32" s="189"/>
      <c r="TSZ32" s="86"/>
      <c r="TTA32" s="322"/>
      <c r="TTB32" s="322"/>
      <c r="TTC32" s="322"/>
      <c r="TTD32" s="322"/>
      <c r="TTE32" s="323"/>
      <c r="TTF32" s="323"/>
      <c r="TTG32" s="322"/>
      <c r="TTH32" s="546"/>
      <c r="TTI32" s="546"/>
      <c r="TTJ32" s="189"/>
      <c r="TTK32" s="86"/>
      <c r="TTL32" s="322"/>
      <c r="TTM32" s="322"/>
      <c r="TTN32" s="322"/>
      <c r="TTO32" s="322"/>
      <c r="TTP32" s="323"/>
      <c r="TTQ32" s="323"/>
      <c r="TTR32" s="322"/>
      <c r="TTS32" s="546"/>
      <c r="TTT32" s="546"/>
      <c r="TTU32" s="189"/>
      <c r="TTV32" s="86"/>
      <c r="TTW32" s="322"/>
      <c r="TTX32" s="322"/>
      <c r="TTY32" s="322"/>
      <c r="TTZ32" s="322"/>
      <c r="TUA32" s="323"/>
      <c r="TUB32" s="323"/>
      <c r="TUC32" s="322"/>
      <c r="TUD32" s="546"/>
      <c r="TUE32" s="546"/>
      <c r="TUF32" s="189"/>
      <c r="TUG32" s="86"/>
      <c r="TUH32" s="322"/>
      <c r="TUI32" s="322"/>
      <c r="TUJ32" s="322"/>
      <c r="TUK32" s="322"/>
      <c r="TUL32" s="323"/>
      <c r="TUM32" s="323"/>
      <c r="TUN32" s="322"/>
      <c r="TUO32" s="546"/>
      <c r="TUP32" s="546"/>
      <c r="TUQ32" s="189"/>
      <c r="TUR32" s="86"/>
      <c r="TUS32" s="322"/>
      <c r="TUT32" s="322"/>
      <c r="TUU32" s="322"/>
      <c r="TUV32" s="322"/>
      <c r="TUW32" s="323"/>
      <c r="TUX32" s="323"/>
      <c r="TUY32" s="322"/>
      <c r="TUZ32" s="546"/>
      <c r="TVA32" s="546"/>
      <c r="TVB32" s="189"/>
      <c r="TVC32" s="86"/>
      <c r="TVD32" s="322"/>
      <c r="TVE32" s="322"/>
      <c r="TVF32" s="322"/>
      <c r="TVG32" s="322"/>
      <c r="TVH32" s="323"/>
      <c r="TVI32" s="323"/>
      <c r="TVJ32" s="322"/>
      <c r="TVK32" s="546"/>
      <c r="TVL32" s="546"/>
      <c r="TVM32" s="189"/>
      <c r="TVN32" s="86"/>
      <c r="TVO32" s="322"/>
      <c r="TVP32" s="322"/>
      <c r="TVQ32" s="322"/>
      <c r="TVR32" s="322"/>
      <c r="TVS32" s="323"/>
      <c r="TVT32" s="323"/>
      <c r="TVU32" s="322"/>
      <c r="TVV32" s="546"/>
      <c r="TVW32" s="546"/>
      <c r="TVX32" s="189"/>
      <c r="TVY32" s="86"/>
      <c r="TVZ32" s="322"/>
      <c r="TWA32" s="322"/>
      <c r="TWB32" s="322"/>
      <c r="TWC32" s="322"/>
      <c r="TWD32" s="323"/>
      <c r="TWE32" s="323"/>
      <c r="TWF32" s="322"/>
      <c r="TWG32" s="546"/>
      <c r="TWH32" s="546"/>
      <c r="TWI32" s="189"/>
      <c r="TWJ32" s="86"/>
      <c r="TWK32" s="322"/>
      <c r="TWL32" s="322"/>
      <c r="TWM32" s="322"/>
      <c r="TWN32" s="322"/>
      <c r="TWO32" s="323"/>
      <c r="TWP32" s="323"/>
      <c r="TWQ32" s="322"/>
      <c r="TWR32" s="546"/>
      <c r="TWS32" s="546"/>
      <c r="TWT32" s="189"/>
      <c r="TWU32" s="86"/>
      <c r="TWV32" s="322"/>
      <c r="TWW32" s="322"/>
      <c r="TWX32" s="322"/>
      <c r="TWY32" s="322"/>
      <c r="TWZ32" s="323"/>
      <c r="TXA32" s="323"/>
      <c r="TXB32" s="322"/>
      <c r="TXC32" s="546"/>
      <c r="TXD32" s="546"/>
      <c r="TXE32" s="189"/>
      <c r="TXF32" s="86"/>
      <c r="TXG32" s="322"/>
      <c r="TXH32" s="322"/>
      <c r="TXI32" s="322"/>
      <c r="TXJ32" s="322"/>
      <c r="TXK32" s="323"/>
      <c r="TXL32" s="323"/>
      <c r="TXM32" s="322"/>
      <c r="TXN32" s="546"/>
      <c r="TXO32" s="546"/>
      <c r="TXP32" s="189"/>
      <c r="TXQ32" s="86"/>
      <c r="TXR32" s="322"/>
      <c r="TXS32" s="322"/>
      <c r="TXT32" s="322"/>
      <c r="TXU32" s="322"/>
      <c r="TXV32" s="323"/>
      <c r="TXW32" s="323"/>
      <c r="TXX32" s="322"/>
      <c r="TXY32" s="546"/>
      <c r="TXZ32" s="546"/>
      <c r="TYA32" s="189"/>
      <c r="TYB32" s="86"/>
      <c r="TYC32" s="322"/>
      <c r="TYD32" s="322"/>
      <c r="TYE32" s="322"/>
      <c r="TYF32" s="322"/>
      <c r="TYG32" s="323"/>
      <c r="TYH32" s="323"/>
      <c r="TYI32" s="322"/>
      <c r="TYJ32" s="546"/>
      <c r="TYK32" s="546"/>
      <c r="TYL32" s="189"/>
      <c r="TYM32" s="86"/>
      <c r="TYN32" s="322"/>
      <c r="TYO32" s="322"/>
      <c r="TYP32" s="322"/>
      <c r="TYQ32" s="322"/>
      <c r="TYR32" s="323"/>
      <c r="TYS32" s="323"/>
      <c r="TYT32" s="322"/>
      <c r="TYU32" s="546"/>
      <c r="TYV32" s="546"/>
      <c r="TYW32" s="189"/>
      <c r="TYX32" s="86"/>
      <c r="TYY32" s="322"/>
      <c r="TYZ32" s="322"/>
      <c r="TZA32" s="322"/>
      <c r="TZB32" s="322"/>
      <c r="TZC32" s="323"/>
      <c r="TZD32" s="323"/>
      <c r="TZE32" s="322"/>
      <c r="TZF32" s="546"/>
      <c r="TZG32" s="546"/>
      <c r="TZH32" s="189"/>
      <c r="TZI32" s="86"/>
      <c r="TZJ32" s="322"/>
      <c r="TZK32" s="322"/>
      <c r="TZL32" s="322"/>
      <c r="TZM32" s="322"/>
      <c r="TZN32" s="323"/>
      <c r="TZO32" s="323"/>
      <c r="TZP32" s="322"/>
      <c r="TZQ32" s="546"/>
      <c r="TZR32" s="546"/>
      <c r="TZS32" s="189"/>
      <c r="TZT32" s="86"/>
      <c r="TZU32" s="322"/>
      <c r="TZV32" s="322"/>
      <c r="TZW32" s="322"/>
      <c r="TZX32" s="322"/>
      <c r="TZY32" s="323"/>
      <c r="TZZ32" s="323"/>
      <c r="UAA32" s="322"/>
      <c r="UAB32" s="546"/>
      <c r="UAC32" s="546"/>
      <c r="UAD32" s="189"/>
      <c r="UAE32" s="86"/>
      <c r="UAF32" s="322"/>
      <c r="UAG32" s="322"/>
      <c r="UAH32" s="322"/>
      <c r="UAI32" s="322"/>
      <c r="UAJ32" s="323"/>
      <c r="UAK32" s="323"/>
      <c r="UAL32" s="322"/>
      <c r="UAM32" s="546"/>
      <c r="UAN32" s="546"/>
      <c r="UAO32" s="189"/>
      <c r="UAP32" s="86"/>
      <c r="UAQ32" s="322"/>
      <c r="UAR32" s="322"/>
      <c r="UAS32" s="322"/>
      <c r="UAT32" s="322"/>
      <c r="UAU32" s="323"/>
      <c r="UAV32" s="323"/>
      <c r="UAW32" s="322"/>
      <c r="UAX32" s="546"/>
      <c r="UAY32" s="546"/>
      <c r="UAZ32" s="189"/>
      <c r="UBA32" s="86"/>
      <c r="UBB32" s="322"/>
      <c r="UBC32" s="322"/>
      <c r="UBD32" s="322"/>
      <c r="UBE32" s="322"/>
      <c r="UBF32" s="323"/>
      <c r="UBG32" s="323"/>
      <c r="UBH32" s="322"/>
      <c r="UBI32" s="546"/>
      <c r="UBJ32" s="546"/>
      <c r="UBK32" s="189"/>
      <c r="UBL32" s="86"/>
      <c r="UBM32" s="322"/>
      <c r="UBN32" s="322"/>
      <c r="UBO32" s="322"/>
      <c r="UBP32" s="322"/>
      <c r="UBQ32" s="323"/>
      <c r="UBR32" s="323"/>
      <c r="UBS32" s="322"/>
      <c r="UBT32" s="546"/>
      <c r="UBU32" s="546"/>
      <c r="UBV32" s="189"/>
      <c r="UBW32" s="86"/>
      <c r="UBX32" s="322"/>
      <c r="UBY32" s="322"/>
      <c r="UBZ32" s="322"/>
      <c r="UCA32" s="322"/>
      <c r="UCB32" s="323"/>
      <c r="UCC32" s="323"/>
      <c r="UCD32" s="322"/>
      <c r="UCE32" s="546"/>
      <c r="UCF32" s="546"/>
      <c r="UCG32" s="189"/>
      <c r="UCH32" s="86"/>
      <c r="UCI32" s="322"/>
      <c r="UCJ32" s="322"/>
      <c r="UCK32" s="322"/>
      <c r="UCL32" s="322"/>
      <c r="UCM32" s="323"/>
      <c r="UCN32" s="323"/>
      <c r="UCO32" s="322"/>
      <c r="UCP32" s="546"/>
      <c r="UCQ32" s="546"/>
      <c r="UCR32" s="189"/>
      <c r="UCS32" s="86"/>
      <c r="UCT32" s="322"/>
      <c r="UCU32" s="322"/>
      <c r="UCV32" s="322"/>
      <c r="UCW32" s="322"/>
      <c r="UCX32" s="323"/>
      <c r="UCY32" s="323"/>
      <c r="UCZ32" s="322"/>
      <c r="UDA32" s="546"/>
      <c r="UDB32" s="546"/>
      <c r="UDC32" s="189"/>
      <c r="UDD32" s="86"/>
      <c r="UDE32" s="322"/>
      <c r="UDF32" s="322"/>
      <c r="UDG32" s="322"/>
      <c r="UDH32" s="322"/>
      <c r="UDI32" s="323"/>
      <c r="UDJ32" s="323"/>
      <c r="UDK32" s="322"/>
      <c r="UDL32" s="546"/>
      <c r="UDM32" s="546"/>
      <c r="UDN32" s="189"/>
      <c r="UDO32" s="86"/>
      <c r="UDP32" s="322"/>
      <c r="UDQ32" s="322"/>
      <c r="UDR32" s="322"/>
      <c r="UDS32" s="322"/>
      <c r="UDT32" s="323"/>
      <c r="UDU32" s="323"/>
      <c r="UDV32" s="322"/>
      <c r="UDW32" s="546"/>
      <c r="UDX32" s="546"/>
      <c r="UDY32" s="189"/>
      <c r="UDZ32" s="86"/>
      <c r="UEA32" s="322"/>
      <c r="UEB32" s="322"/>
      <c r="UEC32" s="322"/>
      <c r="UED32" s="322"/>
      <c r="UEE32" s="323"/>
      <c r="UEF32" s="323"/>
      <c r="UEG32" s="322"/>
      <c r="UEH32" s="546"/>
      <c r="UEI32" s="546"/>
      <c r="UEJ32" s="189"/>
      <c r="UEK32" s="86"/>
      <c r="UEL32" s="322"/>
      <c r="UEM32" s="322"/>
      <c r="UEN32" s="322"/>
      <c r="UEO32" s="322"/>
      <c r="UEP32" s="323"/>
      <c r="UEQ32" s="323"/>
      <c r="UER32" s="322"/>
      <c r="UES32" s="546"/>
      <c r="UET32" s="546"/>
      <c r="UEU32" s="189"/>
      <c r="UEV32" s="86"/>
      <c r="UEW32" s="322"/>
      <c r="UEX32" s="322"/>
      <c r="UEY32" s="322"/>
      <c r="UEZ32" s="322"/>
      <c r="UFA32" s="323"/>
      <c r="UFB32" s="323"/>
      <c r="UFC32" s="322"/>
      <c r="UFD32" s="546"/>
      <c r="UFE32" s="546"/>
      <c r="UFF32" s="189"/>
      <c r="UFG32" s="86"/>
      <c r="UFH32" s="322"/>
      <c r="UFI32" s="322"/>
      <c r="UFJ32" s="322"/>
      <c r="UFK32" s="322"/>
      <c r="UFL32" s="323"/>
      <c r="UFM32" s="323"/>
      <c r="UFN32" s="322"/>
      <c r="UFO32" s="546"/>
      <c r="UFP32" s="546"/>
      <c r="UFQ32" s="189"/>
      <c r="UFR32" s="86"/>
      <c r="UFS32" s="322"/>
      <c r="UFT32" s="322"/>
      <c r="UFU32" s="322"/>
      <c r="UFV32" s="322"/>
      <c r="UFW32" s="323"/>
      <c r="UFX32" s="323"/>
      <c r="UFY32" s="322"/>
      <c r="UFZ32" s="546"/>
      <c r="UGA32" s="546"/>
      <c r="UGB32" s="189"/>
      <c r="UGC32" s="86"/>
      <c r="UGD32" s="322"/>
      <c r="UGE32" s="322"/>
      <c r="UGF32" s="322"/>
      <c r="UGG32" s="322"/>
      <c r="UGH32" s="323"/>
      <c r="UGI32" s="323"/>
      <c r="UGJ32" s="322"/>
      <c r="UGK32" s="546"/>
      <c r="UGL32" s="546"/>
      <c r="UGM32" s="189"/>
      <c r="UGN32" s="86"/>
      <c r="UGO32" s="322"/>
      <c r="UGP32" s="322"/>
      <c r="UGQ32" s="322"/>
      <c r="UGR32" s="322"/>
      <c r="UGS32" s="323"/>
      <c r="UGT32" s="323"/>
      <c r="UGU32" s="322"/>
      <c r="UGV32" s="546"/>
      <c r="UGW32" s="546"/>
      <c r="UGX32" s="189"/>
      <c r="UGY32" s="86"/>
      <c r="UGZ32" s="322"/>
      <c r="UHA32" s="322"/>
      <c r="UHB32" s="322"/>
      <c r="UHC32" s="322"/>
      <c r="UHD32" s="323"/>
      <c r="UHE32" s="323"/>
      <c r="UHF32" s="322"/>
      <c r="UHG32" s="546"/>
      <c r="UHH32" s="546"/>
      <c r="UHI32" s="189"/>
      <c r="UHJ32" s="86"/>
      <c r="UHK32" s="322"/>
      <c r="UHL32" s="322"/>
      <c r="UHM32" s="322"/>
      <c r="UHN32" s="322"/>
      <c r="UHO32" s="323"/>
      <c r="UHP32" s="323"/>
      <c r="UHQ32" s="322"/>
      <c r="UHR32" s="546"/>
      <c r="UHS32" s="546"/>
      <c r="UHT32" s="189"/>
      <c r="UHU32" s="86"/>
      <c r="UHV32" s="322"/>
      <c r="UHW32" s="322"/>
      <c r="UHX32" s="322"/>
      <c r="UHY32" s="322"/>
      <c r="UHZ32" s="323"/>
      <c r="UIA32" s="323"/>
      <c r="UIB32" s="322"/>
      <c r="UIC32" s="546"/>
      <c r="UID32" s="546"/>
      <c r="UIE32" s="189"/>
      <c r="UIF32" s="86"/>
      <c r="UIG32" s="322"/>
      <c r="UIH32" s="322"/>
      <c r="UII32" s="322"/>
      <c r="UIJ32" s="322"/>
      <c r="UIK32" s="323"/>
      <c r="UIL32" s="323"/>
      <c r="UIM32" s="322"/>
      <c r="UIN32" s="546"/>
      <c r="UIO32" s="546"/>
      <c r="UIP32" s="189"/>
      <c r="UIQ32" s="86"/>
      <c r="UIR32" s="322"/>
      <c r="UIS32" s="322"/>
      <c r="UIT32" s="322"/>
      <c r="UIU32" s="322"/>
      <c r="UIV32" s="323"/>
      <c r="UIW32" s="323"/>
      <c r="UIX32" s="322"/>
      <c r="UIY32" s="546"/>
      <c r="UIZ32" s="546"/>
      <c r="UJA32" s="189"/>
      <c r="UJB32" s="86"/>
      <c r="UJC32" s="322"/>
      <c r="UJD32" s="322"/>
      <c r="UJE32" s="322"/>
      <c r="UJF32" s="322"/>
      <c r="UJG32" s="323"/>
      <c r="UJH32" s="323"/>
      <c r="UJI32" s="322"/>
      <c r="UJJ32" s="546"/>
      <c r="UJK32" s="546"/>
      <c r="UJL32" s="189"/>
      <c r="UJM32" s="86"/>
      <c r="UJN32" s="322"/>
      <c r="UJO32" s="322"/>
      <c r="UJP32" s="322"/>
      <c r="UJQ32" s="322"/>
      <c r="UJR32" s="323"/>
      <c r="UJS32" s="323"/>
      <c r="UJT32" s="322"/>
      <c r="UJU32" s="546"/>
      <c r="UJV32" s="546"/>
      <c r="UJW32" s="189"/>
      <c r="UJX32" s="86"/>
      <c r="UJY32" s="322"/>
      <c r="UJZ32" s="322"/>
      <c r="UKA32" s="322"/>
      <c r="UKB32" s="322"/>
      <c r="UKC32" s="323"/>
      <c r="UKD32" s="323"/>
      <c r="UKE32" s="322"/>
      <c r="UKF32" s="546"/>
      <c r="UKG32" s="546"/>
      <c r="UKH32" s="189"/>
      <c r="UKI32" s="86"/>
      <c r="UKJ32" s="322"/>
      <c r="UKK32" s="322"/>
      <c r="UKL32" s="322"/>
      <c r="UKM32" s="322"/>
      <c r="UKN32" s="323"/>
      <c r="UKO32" s="323"/>
      <c r="UKP32" s="322"/>
      <c r="UKQ32" s="546"/>
      <c r="UKR32" s="546"/>
      <c r="UKS32" s="189"/>
      <c r="UKT32" s="86"/>
      <c r="UKU32" s="322"/>
      <c r="UKV32" s="322"/>
      <c r="UKW32" s="322"/>
      <c r="UKX32" s="322"/>
      <c r="UKY32" s="323"/>
      <c r="UKZ32" s="323"/>
      <c r="ULA32" s="322"/>
      <c r="ULB32" s="546"/>
      <c r="ULC32" s="546"/>
      <c r="ULD32" s="189"/>
      <c r="ULE32" s="86"/>
      <c r="ULF32" s="322"/>
      <c r="ULG32" s="322"/>
      <c r="ULH32" s="322"/>
      <c r="ULI32" s="322"/>
      <c r="ULJ32" s="323"/>
      <c r="ULK32" s="323"/>
      <c r="ULL32" s="322"/>
      <c r="ULM32" s="546"/>
      <c r="ULN32" s="546"/>
      <c r="ULO32" s="189"/>
      <c r="ULP32" s="86"/>
      <c r="ULQ32" s="322"/>
      <c r="ULR32" s="322"/>
      <c r="ULS32" s="322"/>
      <c r="ULT32" s="322"/>
      <c r="ULU32" s="323"/>
      <c r="ULV32" s="323"/>
      <c r="ULW32" s="322"/>
      <c r="ULX32" s="546"/>
      <c r="ULY32" s="546"/>
      <c r="ULZ32" s="189"/>
      <c r="UMA32" s="86"/>
      <c r="UMB32" s="322"/>
      <c r="UMC32" s="322"/>
      <c r="UMD32" s="322"/>
      <c r="UME32" s="322"/>
      <c r="UMF32" s="323"/>
      <c r="UMG32" s="323"/>
      <c r="UMH32" s="322"/>
      <c r="UMI32" s="546"/>
      <c r="UMJ32" s="546"/>
      <c r="UMK32" s="189"/>
      <c r="UML32" s="86"/>
      <c r="UMM32" s="322"/>
      <c r="UMN32" s="322"/>
      <c r="UMO32" s="322"/>
      <c r="UMP32" s="322"/>
      <c r="UMQ32" s="323"/>
      <c r="UMR32" s="323"/>
      <c r="UMS32" s="322"/>
      <c r="UMT32" s="546"/>
      <c r="UMU32" s="546"/>
      <c r="UMV32" s="189"/>
      <c r="UMW32" s="86"/>
      <c r="UMX32" s="322"/>
      <c r="UMY32" s="322"/>
      <c r="UMZ32" s="322"/>
      <c r="UNA32" s="322"/>
      <c r="UNB32" s="323"/>
      <c r="UNC32" s="323"/>
      <c r="UND32" s="322"/>
      <c r="UNE32" s="546"/>
      <c r="UNF32" s="546"/>
      <c r="UNG32" s="189"/>
      <c r="UNH32" s="86"/>
      <c r="UNI32" s="322"/>
      <c r="UNJ32" s="322"/>
      <c r="UNK32" s="322"/>
      <c r="UNL32" s="322"/>
      <c r="UNM32" s="323"/>
      <c r="UNN32" s="323"/>
      <c r="UNO32" s="322"/>
      <c r="UNP32" s="546"/>
      <c r="UNQ32" s="546"/>
      <c r="UNR32" s="189"/>
      <c r="UNS32" s="86"/>
      <c r="UNT32" s="322"/>
      <c r="UNU32" s="322"/>
      <c r="UNV32" s="322"/>
      <c r="UNW32" s="322"/>
      <c r="UNX32" s="323"/>
      <c r="UNY32" s="323"/>
      <c r="UNZ32" s="322"/>
      <c r="UOA32" s="546"/>
      <c r="UOB32" s="546"/>
      <c r="UOC32" s="189"/>
      <c r="UOD32" s="86"/>
      <c r="UOE32" s="322"/>
      <c r="UOF32" s="322"/>
      <c r="UOG32" s="322"/>
      <c r="UOH32" s="322"/>
      <c r="UOI32" s="323"/>
      <c r="UOJ32" s="323"/>
      <c r="UOK32" s="322"/>
      <c r="UOL32" s="546"/>
      <c r="UOM32" s="546"/>
      <c r="UON32" s="189"/>
      <c r="UOO32" s="86"/>
      <c r="UOP32" s="322"/>
      <c r="UOQ32" s="322"/>
      <c r="UOR32" s="322"/>
      <c r="UOS32" s="322"/>
      <c r="UOT32" s="323"/>
      <c r="UOU32" s="323"/>
      <c r="UOV32" s="322"/>
      <c r="UOW32" s="546"/>
      <c r="UOX32" s="546"/>
      <c r="UOY32" s="189"/>
      <c r="UOZ32" s="86"/>
      <c r="UPA32" s="322"/>
      <c r="UPB32" s="322"/>
      <c r="UPC32" s="322"/>
      <c r="UPD32" s="322"/>
      <c r="UPE32" s="323"/>
      <c r="UPF32" s="323"/>
      <c r="UPG32" s="322"/>
      <c r="UPH32" s="546"/>
      <c r="UPI32" s="546"/>
      <c r="UPJ32" s="189"/>
      <c r="UPK32" s="86"/>
      <c r="UPL32" s="322"/>
      <c r="UPM32" s="322"/>
      <c r="UPN32" s="322"/>
      <c r="UPO32" s="322"/>
      <c r="UPP32" s="323"/>
      <c r="UPQ32" s="323"/>
      <c r="UPR32" s="322"/>
      <c r="UPS32" s="546"/>
      <c r="UPT32" s="546"/>
      <c r="UPU32" s="189"/>
      <c r="UPV32" s="86"/>
      <c r="UPW32" s="322"/>
      <c r="UPX32" s="322"/>
      <c r="UPY32" s="322"/>
      <c r="UPZ32" s="322"/>
      <c r="UQA32" s="323"/>
      <c r="UQB32" s="323"/>
      <c r="UQC32" s="322"/>
      <c r="UQD32" s="546"/>
      <c r="UQE32" s="546"/>
      <c r="UQF32" s="189"/>
      <c r="UQG32" s="86"/>
      <c r="UQH32" s="322"/>
      <c r="UQI32" s="322"/>
      <c r="UQJ32" s="322"/>
      <c r="UQK32" s="322"/>
      <c r="UQL32" s="323"/>
      <c r="UQM32" s="323"/>
      <c r="UQN32" s="322"/>
      <c r="UQO32" s="546"/>
      <c r="UQP32" s="546"/>
      <c r="UQQ32" s="189"/>
      <c r="UQR32" s="86"/>
      <c r="UQS32" s="322"/>
      <c r="UQT32" s="322"/>
      <c r="UQU32" s="322"/>
      <c r="UQV32" s="322"/>
      <c r="UQW32" s="323"/>
      <c r="UQX32" s="323"/>
      <c r="UQY32" s="322"/>
      <c r="UQZ32" s="546"/>
      <c r="URA32" s="546"/>
      <c r="URB32" s="189"/>
      <c r="URC32" s="86"/>
      <c r="URD32" s="322"/>
      <c r="URE32" s="322"/>
      <c r="URF32" s="322"/>
      <c r="URG32" s="322"/>
      <c r="URH32" s="323"/>
      <c r="URI32" s="323"/>
      <c r="URJ32" s="322"/>
      <c r="URK32" s="546"/>
      <c r="URL32" s="546"/>
      <c r="URM32" s="189"/>
      <c r="URN32" s="86"/>
      <c r="URO32" s="322"/>
      <c r="URP32" s="322"/>
      <c r="URQ32" s="322"/>
      <c r="URR32" s="322"/>
      <c r="URS32" s="323"/>
      <c r="URT32" s="323"/>
      <c r="URU32" s="322"/>
      <c r="URV32" s="546"/>
      <c r="URW32" s="546"/>
      <c r="URX32" s="189"/>
      <c r="URY32" s="86"/>
      <c r="URZ32" s="322"/>
      <c r="USA32" s="322"/>
      <c r="USB32" s="322"/>
      <c r="USC32" s="322"/>
      <c r="USD32" s="323"/>
      <c r="USE32" s="323"/>
      <c r="USF32" s="322"/>
      <c r="USG32" s="546"/>
      <c r="USH32" s="546"/>
      <c r="USI32" s="189"/>
      <c r="USJ32" s="86"/>
      <c r="USK32" s="322"/>
      <c r="USL32" s="322"/>
      <c r="USM32" s="322"/>
      <c r="USN32" s="322"/>
      <c r="USO32" s="323"/>
      <c r="USP32" s="323"/>
      <c r="USQ32" s="322"/>
      <c r="USR32" s="546"/>
      <c r="USS32" s="546"/>
      <c r="UST32" s="189"/>
      <c r="USU32" s="86"/>
      <c r="USV32" s="322"/>
      <c r="USW32" s="322"/>
      <c r="USX32" s="322"/>
      <c r="USY32" s="322"/>
      <c r="USZ32" s="323"/>
      <c r="UTA32" s="323"/>
      <c r="UTB32" s="322"/>
      <c r="UTC32" s="546"/>
      <c r="UTD32" s="546"/>
      <c r="UTE32" s="189"/>
      <c r="UTF32" s="86"/>
      <c r="UTG32" s="322"/>
      <c r="UTH32" s="322"/>
      <c r="UTI32" s="322"/>
      <c r="UTJ32" s="322"/>
      <c r="UTK32" s="323"/>
      <c r="UTL32" s="323"/>
      <c r="UTM32" s="322"/>
      <c r="UTN32" s="546"/>
      <c r="UTO32" s="546"/>
      <c r="UTP32" s="189"/>
      <c r="UTQ32" s="86"/>
      <c r="UTR32" s="322"/>
      <c r="UTS32" s="322"/>
      <c r="UTT32" s="322"/>
      <c r="UTU32" s="322"/>
      <c r="UTV32" s="323"/>
      <c r="UTW32" s="323"/>
      <c r="UTX32" s="322"/>
      <c r="UTY32" s="546"/>
      <c r="UTZ32" s="546"/>
      <c r="UUA32" s="189"/>
      <c r="UUB32" s="86"/>
      <c r="UUC32" s="322"/>
      <c r="UUD32" s="322"/>
      <c r="UUE32" s="322"/>
      <c r="UUF32" s="322"/>
      <c r="UUG32" s="323"/>
      <c r="UUH32" s="323"/>
      <c r="UUI32" s="322"/>
      <c r="UUJ32" s="546"/>
      <c r="UUK32" s="546"/>
      <c r="UUL32" s="189"/>
      <c r="UUM32" s="86"/>
      <c r="UUN32" s="322"/>
      <c r="UUO32" s="322"/>
      <c r="UUP32" s="322"/>
      <c r="UUQ32" s="322"/>
      <c r="UUR32" s="323"/>
      <c r="UUS32" s="323"/>
      <c r="UUT32" s="322"/>
      <c r="UUU32" s="546"/>
      <c r="UUV32" s="546"/>
      <c r="UUW32" s="189"/>
      <c r="UUX32" s="86"/>
      <c r="UUY32" s="322"/>
      <c r="UUZ32" s="322"/>
      <c r="UVA32" s="322"/>
      <c r="UVB32" s="322"/>
      <c r="UVC32" s="323"/>
      <c r="UVD32" s="323"/>
      <c r="UVE32" s="322"/>
      <c r="UVF32" s="546"/>
      <c r="UVG32" s="546"/>
      <c r="UVH32" s="189"/>
      <c r="UVI32" s="86"/>
      <c r="UVJ32" s="322"/>
      <c r="UVK32" s="322"/>
      <c r="UVL32" s="322"/>
      <c r="UVM32" s="322"/>
      <c r="UVN32" s="323"/>
      <c r="UVO32" s="323"/>
      <c r="UVP32" s="322"/>
      <c r="UVQ32" s="546"/>
      <c r="UVR32" s="546"/>
      <c r="UVS32" s="189"/>
      <c r="UVT32" s="86"/>
      <c r="UVU32" s="322"/>
      <c r="UVV32" s="322"/>
      <c r="UVW32" s="322"/>
      <c r="UVX32" s="322"/>
      <c r="UVY32" s="323"/>
      <c r="UVZ32" s="323"/>
      <c r="UWA32" s="322"/>
      <c r="UWB32" s="546"/>
      <c r="UWC32" s="546"/>
      <c r="UWD32" s="189"/>
      <c r="UWE32" s="86"/>
      <c r="UWF32" s="322"/>
      <c r="UWG32" s="322"/>
      <c r="UWH32" s="322"/>
      <c r="UWI32" s="322"/>
      <c r="UWJ32" s="323"/>
      <c r="UWK32" s="323"/>
      <c r="UWL32" s="322"/>
      <c r="UWM32" s="546"/>
      <c r="UWN32" s="546"/>
      <c r="UWO32" s="189"/>
      <c r="UWP32" s="86"/>
      <c r="UWQ32" s="322"/>
      <c r="UWR32" s="322"/>
      <c r="UWS32" s="322"/>
      <c r="UWT32" s="322"/>
      <c r="UWU32" s="323"/>
      <c r="UWV32" s="323"/>
      <c r="UWW32" s="322"/>
      <c r="UWX32" s="546"/>
      <c r="UWY32" s="546"/>
      <c r="UWZ32" s="189"/>
      <c r="UXA32" s="86"/>
      <c r="UXB32" s="322"/>
      <c r="UXC32" s="322"/>
      <c r="UXD32" s="322"/>
      <c r="UXE32" s="322"/>
      <c r="UXF32" s="323"/>
      <c r="UXG32" s="323"/>
      <c r="UXH32" s="322"/>
      <c r="UXI32" s="546"/>
      <c r="UXJ32" s="546"/>
      <c r="UXK32" s="189"/>
      <c r="UXL32" s="86"/>
      <c r="UXM32" s="322"/>
      <c r="UXN32" s="322"/>
      <c r="UXO32" s="322"/>
      <c r="UXP32" s="322"/>
      <c r="UXQ32" s="323"/>
      <c r="UXR32" s="323"/>
      <c r="UXS32" s="322"/>
      <c r="UXT32" s="546"/>
      <c r="UXU32" s="546"/>
      <c r="UXV32" s="189"/>
      <c r="UXW32" s="86"/>
      <c r="UXX32" s="322"/>
      <c r="UXY32" s="322"/>
      <c r="UXZ32" s="322"/>
      <c r="UYA32" s="322"/>
      <c r="UYB32" s="323"/>
      <c r="UYC32" s="323"/>
      <c r="UYD32" s="322"/>
      <c r="UYE32" s="546"/>
      <c r="UYF32" s="546"/>
      <c r="UYG32" s="189"/>
      <c r="UYH32" s="86"/>
      <c r="UYI32" s="322"/>
      <c r="UYJ32" s="322"/>
      <c r="UYK32" s="322"/>
      <c r="UYL32" s="322"/>
      <c r="UYM32" s="323"/>
      <c r="UYN32" s="323"/>
      <c r="UYO32" s="322"/>
      <c r="UYP32" s="546"/>
      <c r="UYQ32" s="546"/>
      <c r="UYR32" s="189"/>
      <c r="UYS32" s="86"/>
      <c r="UYT32" s="322"/>
      <c r="UYU32" s="322"/>
      <c r="UYV32" s="322"/>
      <c r="UYW32" s="322"/>
      <c r="UYX32" s="323"/>
      <c r="UYY32" s="323"/>
      <c r="UYZ32" s="322"/>
      <c r="UZA32" s="546"/>
      <c r="UZB32" s="546"/>
      <c r="UZC32" s="189"/>
      <c r="UZD32" s="86"/>
      <c r="UZE32" s="322"/>
      <c r="UZF32" s="322"/>
      <c r="UZG32" s="322"/>
      <c r="UZH32" s="322"/>
      <c r="UZI32" s="323"/>
      <c r="UZJ32" s="323"/>
      <c r="UZK32" s="322"/>
      <c r="UZL32" s="546"/>
      <c r="UZM32" s="546"/>
      <c r="UZN32" s="189"/>
      <c r="UZO32" s="86"/>
      <c r="UZP32" s="322"/>
      <c r="UZQ32" s="322"/>
      <c r="UZR32" s="322"/>
      <c r="UZS32" s="322"/>
      <c r="UZT32" s="323"/>
      <c r="UZU32" s="323"/>
      <c r="UZV32" s="322"/>
      <c r="UZW32" s="546"/>
      <c r="UZX32" s="546"/>
      <c r="UZY32" s="189"/>
      <c r="UZZ32" s="86"/>
      <c r="VAA32" s="322"/>
      <c r="VAB32" s="322"/>
      <c r="VAC32" s="322"/>
      <c r="VAD32" s="322"/>
      <c r="VAE32" s="323"/>
      <c r="VAF32" s="323"/>
      <c r="VAG32" s="322"/>
      <c r="VAH32" s="546"/>
      <c r="VAI32" s="546"/>
      <c r="VAJ32" s="189"/>
      <c r="VAK32" s="86"/>
      <c r="VAL32" s="322"/>
      <c r="VAM32" s="322"/>
      <c r="VAN32" s="322"/>
      <c r="VAO32" s="322"/>
      <c r="VAP32" s="323"/>
      <c r="VAQ32" s="323"/>
      <c r="VAR32" s="322"/>
      <c r="VAS32" s="546"/>
      <c r="VAT32" s="546"/>
      <c r="VAU32" s="189"/>
      <c r="VAV32" s="86"/>
      <c r="VAW32" s="322"/>
      <c r="VAX32" s="322"/>
      <c r="VAY32" s="322"/>
      <c r="VAZ32" s="322"/>
      <c r="VBA32" s="323"/>
      <c r="VBB32" s="323"/>
      <c r="VBC32" s="322"/>
      <c r="VBD32" s="546"/>
      <c r="VBE32" s="546"/>
      <c r="VBF32" s="189"/>
      <c r="VBG32" s="86"/>
      <c r="VBH32" s="322"/>
      <c r="VBI32" s="322"/>
      <c r="VBJ32" s="322"/>
      <c r="VBK32" s="322"/>
      <c r="VBL32" s="323"/>
      <c r="VBM32" s="323"/>
      <c r="VBN32" s="322"/>
      <c r="VBO32" s="546"/>
      <c r="VBP32" s="546"/>
      <c r="VBQ32" s="189"/>
      <c r="VBR32" s="86"/>
      <c r="VBS32" s="322"/>
      <c r="VBT32" s="322"/>
      <c r="VBU32" s="322"/>
      <c r="VBV32" s="322"/>
      <c r="VBW32" s="323"/>
      <c r="VBX32" s="323"/>
      <c r="VBY32" s="322"/>
      <c r="VBZ32" s="546"/>
      <c r="VCA32" s="546"/>
      <c r="VCB32" s="189"/>
      <c r="VCC32" s="86"/>
      <c r="VCD32" s="322"/>
      <c r="VCE32" s="322"/>
      <c r="VCF32" s="322"/>
      <c r="VCG32" s="322"/>
      <c r="VCH32" s="323"/>
      <c r="VCI32" s="323"/>
      <c r="VCJ32" s="322"/>
      <c r="VCK32" s="546"/>
      <c r="VCL32" s="546"/>
      <c r="VCM32" s="189"/>
      <c r="VCN32" s="86"/>
      <c r="VCO32" s="322"/>
      <c r="VCP32" s="322"/>
      <c r="VCQ32" s="322"/>
      <c r="VCR32" s="322"/>
      <c r="VCS32" s="323"/>
      <c r="VCT32" s="323"/>
      <c r="VCU32" s="322"/>
      <c r="VCV32" s="546"/>
      <c r="VCW32" s="546"/>
      <c r="VCX32" s="189"/>
      <c r="VCY32" s="86"/>
      <c r="VCZ32" s="322"/>
      <c r="VDA32" s="322"/>
      <c r="VDB32" s="322"/>
      <c r="VDC32" s="322"/>
      <c r="VDD32" s="323"/>
      <c r="VDE32" s="323"/>
      <c r="VDF32" s="322"/>
      <c r="VDG32" s="546"/>
      <c r="VDH32" s="546"/>
      <c r="VDI32" s="189"/>
      <c r="VDJ32" s="86"/>
      <c r="VDK32" s="322"/>
      <c r="VDL32" s="322"/>
      <c r="VDM32" s="322"/>
      <c r="VDN32" s="322"/>
      <c r="VDO32" s="323"/>
      <c r="VDP32" s="323"/>
      <c r="VDQ32" s="322"/>
      <c r="VDR32" s="546"/>
      <c r="VDS32" s="546"/>
      <c r="VDT32" s="189"/>
      <c r="VDU32" s="86"/>
      <c r="VDV32" s="322"/>
      <c r="VDW32" s="322"/>
      <c r="VDX32" s="322"/>
      <c r="VDY32" s="322"/>
      <c r="VDZ32" s="323"/>
      <c r="VEA32" s="323"/>
      <c r="VEB32" s="322"/>
      <c r="VEC32" s="546"/>
      <c r="VED32" s="546"/>
      <c r="VEE32" s="189"/>
      <c r="VEF32" s="86"/>
      <c r="VEG32" s="322"/>
      <c r="VEH32" s="322"/>
      <c r="VEI32" s="322"/>
      <c r="VEJ32" s="322"/>
      <c r="VEK32" s="323"/>
      <c r="VEL32" s="323"/>
      <c r="VEM32" s="322"/>
      <c r="VEN32" s="546"/>
      <c r="VEO32" s="546"/>
      <c r="VEP32" s="189"/>
      <c r="VEQ32" s="86"/>
      <c r="VER32" s="322"/>
      <c r="VES32" s="322"/>
      <c r="VET32" s="322"/>
      <c r="VEU32" s="322"/>
      <c r="VEV32" s="323"/>
      <c r="VEW32" s="323"/>
      <c r="VEX32" s="322"/>
      <c r="VEY32" s="546"/>
      <c r="VEZ32" s="546"/>
      <c r="VFA32" s="189"/>
      <c r="VFB32" s="86"/>
      <c r="VFC32" s="322"/>
      <c r="VFD32" s="322"/>
      <c r="VFE32" s="322"/>
      <c r="VFF32" s="322"/>
      <c r="VFG32" s="323"/>
      <c r="VFH32" s="323"/>
      <c r="VFI32" s="322"/>
      <c r="VFJ32" s="546"/>
      <c r="VFK32" s="546"/>
      <c r="VFL32" s="189"/>
      <c r="VFM32" s="86"/>
      <c r="VFN32" s="322"/>
      <c r="VFO32" s="322"/>
      <c r="VFP32" s="322"/>
      <c r="VFQ32" s="322"/>
      <c r="VFR32" s="323"/>
      <c r="VFS32" s="323"/>
      <c r="VFT32" s="322"/>
      <c r="VFU32" s="546"/>
      <c r="VFV32" s="546"/>
      <c r="VFW32" s="189"/>
      <c r="VFX32" s="86"/>
      <c r="VFY32" s="322"/>
      <c r="VFZ32" s="322"/>
      <c r="VGA32" s="322"/>
      <c r="VGB32" s="322"/>
      <c r="VGC32" s="323"/>
      <c r="VGD32" s="323"/>
      <c r="VGE32" s="322"/>
      <c r="VGF32" s="546"/>
      <c r="VGG32" s="546"/>
      <c r="VGH32" s="189"/>
      <c r="VGI32" s="86"/>
      <c r="VGJ32" s="322"/>
      <c r="VGK32" s="322"/>
      <c r="VGL32" s="322"/>
      <c r="VGM32" s="322"/>
      <c r="VGN32" s="323"/>
      <c r="VGO32" s="323"/>
      <c r="VGP32" s="322"/>
      <c r="VGQ32" s="546"/>
      <c r="VGR32" s="546"/>
      <c r="VGS32" s="189"/>
      <c r="VGT32" s="86"/>
      <c r="VGU32" s="322"/>
      <c r="VGV32" s="322"/>
      <c r="VGW32" s="322"/>
      <c r="VGX32" s="322"/>
      <c r="VGY32" s="323"/>
      <c r="VGZ32" s="323"/>
      <c r="VHA32" s="322"/>
      <c r="VHB32" s="546"/>
      <c r="VHC32" s="546"/>
      <c r="VHD32" s="189"/>
      <c r="VHE32" s="86"/>
      <c r="VHF32" s="322"/>
      <c r="VHG32" s="322"/>
      <c r="VHH32" s="322"/>
      <c r="VHI32" s="322"/>
      <c r="VHJ32" s="323"/>
      <c r="VHK32" s="323"/>
      <c r="VHL32" s="322"/>
      <c r="VHM32" s="546"/>
      <c r="VHN32" s="546"/>
      <c r="VHO32" s="189"/>
      <c r="VHP32" s="86"/>
      <c r="VHQ32" s="322"/>
      <c r="VHR32" s="322"/>
      <c r="VHS32" s="322"/>
      <c r="VHT32" s="322"/>
      <c r="VHU32" s="323"/>
      <c r="VHV32" s="323"/>
      <c r="VHW32" s="322"/>
      <c r="VHX32" s="546"/>
      <c r="VHY32" s="546"/>
      <c r="VHZ32" s="189"/>
      <c r="VIA32" s="86"/>
      <c r="VIB32" s="322"/>
      <c r="VIC32" s="322"/>
      <c r="VID32" s="322"/>
      <c r="VIE32" s="322"/>
      <c r="VIF32" s="323"/>
      <c r="VIG32" s="323"/>
      <c r="VIH32" s="322"/>
      <c r="VII32" s="546"/>
      <c r="VIJ32" s="546"/>
      <c r="VIK32" s="189"/>
      <c r="VIL32" s="86"/>
      <c r="VIM32" s="322"/>
      <c r="VIN32" s="322"/>
      <c r="VIO32" s="322"/>
      <c r="VIP32" s="322"/>
      <c r="VIQ32" s="323"/>
      <c r="VIR32" s="323"/>
      <c r="VIS32" s="322"/>
      <c r="VIT32" s="546"/>
      <c r="VIU32" s="546"/>
      <c r="VIV32" s="189"/>
      <c r="VIW32" s="86"/>
      <c r="VIX32" s="322"/>
      <c r="VIY32" s="322"/>
      <c r="VIZ32" s="322"/>
      <c r="VJA32" s="322"/>
      <c r="VJB32" s="323"/>
      <c r="VJC32" s="323"/>
      <c r="VJD32" s="322"/>
      <c r="VJE32" s="546"/>
      <c r="VJF32" s="546"/>
      <c r="VJG32" s="189"/>
      <c r="VJH32" s="86"/>
      <c r="VJI32" s="322"/>
      <c r="VJJ32" s="322"/>
      <c r="VJK32" s="322"/>
      <c r="VJL32" s="322"/>
      <c r="VJM32" s="323"/>
      <c r="VJN32" s="323"/>
      <c r="VJO32" s="322"/>
      <c r="VJP32" s="546"/>
      <c r="VJQ32" s="546"/>
      <c r="VJR32" s="189"/>
      <c r="VJS32" s="86"/>
      <c r="VJT32" s="322"/>
      <c r="VJU32" s="322"/>
      <c r="VJV32" s="322"/>
      <c r="VJW32" s="322"/>
      <c r="VJX32" s="323"/>
      <c r="VJY32" s="323"/>
      <c r="VJZ32" s="322"/>
      <c r="VKA32" s="546"/>
      <c r="VKB32" s="546"/>
      <c r="VKC32" s="189"/>
      <c r="VKD32" s="86"/>
      <c r="VKE32" s="322"/>
      <c r="VKF32" s="322"/>
      <c r="VKG32" s="322"/>
      <c r="VKH32" s="322"/>
      <c r="VKI32" s="323"/>
      <c r="VKJ32" s="323"/>
      <c r="VKK32" s="322"/>
      <c r="VKL32" s="546"/>
      <c r="VKM32" s="546"/>
      <c r="VKN32" s="189"/>
      <c r="VKO32" s="86"/>
      <c r="VKP32" s="322"/>
      <c r="VKQ32" s="322"/>
      <c r="VKR32" s="322"/>
      <c r="VKS32" s="322"/>
      <c r="VKT32" s="323"/>
      <c r="VKU32" s="323"/>
      <c r="VKV32" s="322"/>
      <c r="VKW32" s="546"/>
      <c r="VKX32" s="546"/>
      <c r="VKY32" s="189"/>
      <c r="VKZ32" s="86"/>
      <c r="VLA32" s="322"/>
      <c r="VLB32" s="322"/>
      <c r="VLC32" s="322"/>
      <c r="VLD32" s="322"/>
      <c r="VLE32" s="323"/>
      <c r="VLF32" s="323"/>
      <c r="VLG32" s="322"/>
      <c r="VLH32" s="546"/>
      <c r="VLI32" s="546"/>
      <c r="VLJ32" s="189"/>
      <c r="VLK32" s="86"/>
      <c r="VLL32" s="322"/>
      <c r="VLM32" s="322"/>
      <c r="VLN32" s="322"/>
      <c r="VLO32" s="322"/>
      <c r="VLP32" s="323"/>
      <c r="VLQ32" s="323"/>
      <c r="VLR32" s="322"/>
      <c r="VLS32" s="546"/>
      <c r="VLT32" s="546"/>
      <c r="VLU32" s="189"/>
      <c r="VLV32" s="86"/>
      <c r="VLW32" s="322"/>
      <c r="VLX32" s="322"/>
      <c r="VLY32" s="322"/>
      <c r="VLZ32" s="322"/>
      <c r="VMA32" s="323"/>
      <c r="VMB32" s="323"/>
      <c r="VMC32" s="322"/>
      <c r="VMD32" s="546"/>
      <c r="VME32" s="546"/>
      <c r="VMF32" s="189"/>
      <c r="VMG32" s="86"/>
      <c r="VMH32" s="322"/>
      <c r="VMI32" s="322"/>
      <c r="VMJ32" s="322"/>
      <c r="VMK32" s="322"/>
      <c r="VML32" s="323"/>
      <c r="VMM32" s="323"/>
      <c r="VMN32" s="322"/>
      <c r="VMO32" s="546"/>
      <c r="VMP32" s="546"/>
      <c r="VMQ32" s="189"/>
      <c r="VMR32" s="86"/>
      <c r="VMS32" s="322"/>
      <c r="VMT32" s="322"/>
      <c r="VMU32" s="322"/>
      <c r="VMV32" s="322"/>
      <c r="VMW32" s="323"/>
      <c r="VMX32" s="323"/>
      <c r="VMY32" s="322"/>
      <c r="VMZ32" s="546"/>
      <c r="VNA32" s="546"/>
      <c r="VNB32" s="189"/>
      <c r="VNC32" s="86"/>
      <c r="VND32" s="322"/>
      <c r="VNE32" s="322"/>
      <c r="VNF32" s="322"/>
      <c r="VNG32" s="322"/>
      <c r="VNH32" s="323"/>
      <c r="VNI32" s="323"/>
      <c r="VNJ32" s="322"/>
      <c r="VNK32" s="546"/>
      <c r="VNL32" s="546"/>
      <c r="VNM32" s="189"/>
      <c r="VNN32" s="86"/>
      <c r="VNO32" s="322"/>
      <c r="VNP32" s="322"/>
      <c r="VNQ32" s="322"/>
      <c r="VNR32" s="322"/>
      <c r="VNS32" s="323"/>
      <c r="VNT32" s="323"/>
      <c r="VNU32" s="322"/>
      <c r="VNV32" s="546"/>
      <c r="VNW32" s="546"/>
      <c r="VNX32" s="189"/>
      <c r="VNY32" s="86"/>
      <c r="VNZ32" s="322"/>
      <c r="VOA32" s="322"/>
      <c r="VOB32" s="322"/>
      <c r="VOC32" s="322"/>
      <c r="VOD32" s="323"/>
      <c r="VOE32" s="323"/>
      <c r="VOF32" s="322"/>
      <c r="VOG32" s="546"/>
      <c r="VOH32" s="546"/>
      <c r="VOI32" s="189"/>
      <c r="VOJ32" s="86"/>
      <c r="VOK32" s="322"/>
      <c r="VOL32" s="322"/>
      <c r="VOM32" s="322"/>
      <c r="VON32" s="322"/>
      <c r="VOO32" s="323"/>
      <c r="VOP32" s="323"/>
      <c r="VOQ32" s="322"/>
      <c r="VOR32" s="546"/>
      <c r="VOS32" s="546"/>
      <c r="VOT32" s="189"/>
      <c r="VOU32" s="86"/>
      <c r="VOV32" s="322"/>
      <c r="VOW32" s="322"/>
      <c r="VOX32" s="322"/>
      <c r="VOY32" s="322"/>
      <c r="VOZ32" s="323"/>
      <c r="VPA32" s="323"/>
      <c r="VPB32" s="322"/>
      <c r="VPC32" s="546"/>
      <c r="VPD32" s="546"/>
      <c r="VPE32" s="189"/>
      <c r="VPF32" s="86"/>
      <c r="VPG32" s="322"/>
      <c r="VPH32" s="322"/>
      <c r="VPI32" s="322"/>
      <c r="VPJ32" s="322"/>
      <c r="VPK32" s="323"/>
      <c r="VPL32" s="323"/>
      <c r="VPM32" s="322"/>
      <c r="VPN32" s="546"/>
      <c r="VPO32" s="546"/>
      <c r="VPP32" s="189"/>
      <c r="VPQ32" s="86"/>
      <c r="VPR32" s="322"/>
      <c r="VPS32" s="322"/>
      <c r="VPT32" s="322"/>
      <c r="VPU32" s="322"/>
      <c r="VPV32" s="323"/>
      <c r="VPW32" s="323"/>
      <c r="VPX32" s="322"/>
      <c r="VPY32" s="546"/>
      <c r="VPZ32" s="546"/>
      <c r="VQA32" s="189"/>
      <c r="VQB32" s="86"/>
      <c r="VQC32" s="322"/>
      <c r="VQD32" s="322"/>
      <c r="VQE32" s="322"/>
      <c r="VQF32" s="322"/>
      <c r="VQG32" s="323"/>
      <c r="VQH32" s="323"/>
      <c r="VQI32" s="322"/>
      <c r="VQJ32" s="546"/>
      <c r="VQK32" s="546"/>
      <c r="VQL32" s="189"/>
      <c r="VQM32" s="86"/>
      <c r="VQN32" s="322"/>
      <c r="VQO32" s="322"/>
      <c r="VQP32" s="322"/>
      <c r="VQQ32" s="322"/>
      <c r="VQR32" s="323"/>
      <c r="VQS32" s="323"/>
      <c r="VQT32" s="322"/>
      <c r="VQU32" s="546"/>
      <c r="VQV32" s="546"/>
      <c r="VQW32" s="189"/>
      <c r="VQX32" s="86"/>
      <c r="VQY32" s="322"/>
      <c r="VQZ32" s="322"/>
      <c r="VRA32" s="322"/>
      <c r="VRB32" s="322"/>
      <c r="VRC32" s="323"/>
      <c r="VRD32" s="323"/>
      <c r="VRE32" s="322"/>
      <c r="VRF32" s="546"/>
      <c r="VRG32" s="546"/>
      <c r="VRH32" s="189"/>
      <c r="VRI32" s="86"/>
      <c r="VRJ32" s="322"/>
      <c r="VRK32" s="322"/>
      <c r="VRL32" s="322"/>
      <c r="VRM32" s="322"/>
      <c r="VRN32" s="323"/>
      <c r="VRO32" s="323"/>
      <c r="VRP32" s="322"/>
      <c r="VRQ32" s="546"/>
      <c r="VRR32" s="546"/>
      <c r="VRS32" s="189"/>
      <c r="VRT32" s="86"/>
      <c r="VRU32" s="322"/>
      <c r="VRV32" s="322"/>
      <c r="VRW32" s="322"/>
      <c r="VRX32" s="322"/>
      <c r="VRY32" s="323"/>
      <c r="VRZ32" s="323"/>
      <c r="VSA32" s="322"/>
      <c r="VSB32" s="546"/>
      <c r="VSC32" s="546"/>
      <c r="VSD32" s="189"/>
      <c r="VSE32" s="86"/>
      <c r="VSF32" s="322"/>
      <c r="VSG32" s="322"/>
      <c r="VSH32" s="322"/>
      <c r="VSI32" s="322"/>
      <c r="VSJ32" s="323"/>
      <c r="VSK32" s="323"/>
      <c r="VSL32" s="322"/>
      <c r="VSM32" s="546"/>
      <c r="VSN32" s="546"/>
      <c r="VSO32" s="189"/>
      <c r="VSP32" s="86"/>
      <c r="VSQ32" s="322"/>
      <c r="VSR32" s="322"/>
      <c r="VSS32" s="322"/>
      <c r="VST32" s="322"/>
      <c r="VSU32" s="323"/>
      <c r="VSV32" s="323"/>
      <c r="VSW32" s="322"/>
      <c r="VSX32" s="546"/>
      <c r="VSY32" s="546"/>
      <c r="VSZ32" s="189"/>
      <c r="VTA32" s="86"/>
      <c r="VTB32" s="322"/>
      <c r="VTC32" s="322"/>
      <c r="VTD32" s="322"/>
      <c r="VTE32" s="322"/>
      <c r="VTF32" s="323"/>
      <c r="VTG32" s="323"/>
      <c r="VTH32" s="322"/>
      <c r="VTI32" s="546"/>
      <c r="VTJ32" s="546"/>
      <c r="VTK32" s="189"/>
      <c r="VTL32" s="86"/>
      <c r="VTM32" s="322"/>
      <c r="VTN32" s="322"/>
      <c r="VTO32" s="322"/>
      <c r="VTP32" s="322"/>
      <c r="VTQ32" s="323"/>
      <c r="VTR32" s="323"/>
      <c r="VTS32" s="322"/>
      <c r="VTT32" s="546"/>
      <c r="VTU32" s="546"/>
      <c r="VTV32" s="189"/>
      <c r="VTW32" s="86"/>
      <c r="VTX32" s="322"/>
      <c r="VTY32" s="322"/>
      <c r="VTZ32" s="322"/>
      <c r="VUA32" s="322"/>
      <c r="VUB32" s="323"/>
      <c r="VUC32" s="323"/>
      <c r="VUD32" s="322"/>
      <c r="VUE32" s="546"/>
      <c r="VUF32" s="546"/>
      <c r="VUG32" s="189"/>
      <c r="VUH32" s="86"/>
      <c r="VUI32" s="322"/>
      <c r="VUJ32" s="322"/>
      <c r="VUK32" s="322"/>
      <c r="VUL32" s="322"/>
      <c r="VUM32" s="323"/>
      <c r="VUN32" s="323"/>
      <c r="VUO32" s="322"/>
      <c r="VUP32" s="546"/>
      <c r="VUQ32" s="546"/>
      <c r="VUR32" s="189"/>
      <c r="VUS32" s="86"/>
      <c r="VUT32" s="322"/>
      <c r="VUU32" s="322"/>
      <c r="VUV32" s="322"/>
      <c r="VUW32" s="322"/>
      <c r="VUX32" s="323"/>
      <c r="VUY32" s="323"/>
      <c r="VUZ32" s="322"/>
      <c r="VVA32" s="546"/>
      <c r="VVB32" s="546"/>
      <c r="VVC32" s="189"/>
      <c r="VVD32" s="86"/>
      <c r="VVE32" s="322"/>
      <c r="VVF32" s="322"/>
      <c r="VVG32" s="322"/>
      <c r="VVH32" s="322"/>
      <c r="VVI32" s="323"/>
      <c r="VVJ32" s="323"/>
      <c r="VVK32" s="322"/>
      <c r="VVL32" s="546"/>
      <c r="VVM32" s="546"/>
      <c r="VVN32" s="189"/>
      <c r="VVO32" s="86"/>
      <c r="VVP32" s="322"/>
      <c r="VVQ32" s="322"/>
      <c r="VVR32" s="322"/>
      <c r="VVS32" s="322"/>
      <c r="VVT32" s="323"/>
      <c r="VVU32" s="323"/>
      <c r="VVV32" s="322"/>
      <c r="VVW32" s="546"/>
      <c r="VVX32" s="546"/>
      <c r="VVY32" s="189"/>
      <c r="VVZ32" s="86"/>
      <c r="VWA32" s="322"/>
      <c r="VWB32" s="322"/>
      <c r="VWC32" s="322"/>
      <c r="VWD32" s="322"/>
      <c r="VWE32" s="323"/>
      <c r="VWF32" s="323"/>
      <c r="VWG32" s="322"/>
      <c r="VWH32" s="546"/>
      <c r="VWI32" s="546"/>
      <c r="VWJ32" s="189"/>
      <c r="VWK32" s="86"/>
      <c r="VWL32" s="322"/>
      <c r="VWM32" s="322"/>
      <c r="VWN32" s="322"/>
      <c r="VWO32" s="322"/>
      <c r="VWP32" s="323"/>
      <c r="VWQ32" s="323"/>
      <c r="VWR32" s="322"/>
      <c r="VWS32" s="546"/>
      <c r="VWT32" s="546"/>
      <c r="VWU32" s="189"/>
      <c r="VWV32" s="86"/>
      <c r="VWW32" s="322"/>
      <c r="VWX32" s="322"/>
      <c r="VWY32" s="322"/>
      <c r="VWZ32" s="322"/>
      <c r="VXA32" s="323"/>
      <c r="VXB32" s="323"/>
      <c r="VXC32" s="322"/>
      <c r="VXD32" s="546"/>
      <c r="VXE32" s="546"/>
      <c r="VXF32" s="189"/>
      <c r="VXG32" s="86"/>
      <c r="VXH32" s="322"/>
      <c r="VXI32" s="322"/>
      <c r="VXJ32" s="322"/>
      <c r="VXK32" s="322"/>
      <c r="VXL32" s="323"/>
      <c r="VXM32" s="323"/>
      <c r="VXN32" s="322"/>
      <c r="VXO32" s="546"/>
      <c r="VXP32" s="546"/>
      <c r="VXQ32" s="189"/>
      <c r="VXR32" s="86"/>
      <c r="VXS32" s="322"/>
      <c r="VXT32" s="322"/>
      <c r="VXU32" s="322"/>
      <c r="VXV32" s="322"/>
      <c r="VXW32" s="323"/>
      <c r="VXX32" s="323"/>
      <c r="VXY32" s="322"/>
      <c r="VXZ32" s="546"/>
      <c r="VYA32" s="546"/>
      <c r="VYB32" s="189"/>
      <c r="VYC32" s="86"/>
      <c r="VYD32" s="322"/>
      <c r="VYE32" s="322"/>
      <c r="VYF32" s="322"/>
      <c r="VYG32" s="322"/>
      <c r="VYH32" s="323"/>
      <c r="VYI32" s="323"/>
      <c r="VYJ32" s="322"/>
      <c r="VYK32" s="546"/>
      <c r="VYL32" s="546"/>
      <c r="VYM32" s="189"/>
      <c r="VYN32" s="86"/>
      <c r="VYO32" s="322"/>
      <c r="VYP32" s="322"/>
      <c r="VYQ32" s="322"/>
      <c r="VYR32" s="322"/>
      <c r="VYS32" s="323"/>
      <c r="VYT32" s="323"/>
      <c r="VYU32" s="322"/>
      <c r="VYV32" s="546"/>
      <c r="VYW32" s="546"/>
      <c r="VYX32" s="189"/>
      <c r="VYY32" s="86"/>
      <c r="VYZ32" s="322"/>
      <c r="VZA32" s="322"/>
      <c r="VZB32" s="322"/>
      <c r="VZC32" s="322"/>
      <c r="VZD32" s="323"/>
      <c r="VZE32" s="323"/>
      <c r="VZF32" s="322"/>
      <c r="VZG32" s="546"/>
      <c r="VZH32" s="546"/>
      <c r="VZI32" s="189"/>
      <c r="VZJ32" s="86"/>
      <c r="VZK32" s="322"/>
      <c r="VZL32" s="322"/>
      <c r="VZM32" s="322"/>
      <c r="VZN32" s="322"/>
      <c r="VZO32" s="323"/>
      <c r="VZP32" s="323"/>
      <c r="VZQ32" s="322"/>
      <c r="VZR32" s="546"/>
      <c r="VZS32" s="546"/>
      <c r="VZT32" s="189"/>
      <c r="VZU32" s="86"/>
      <c r="VZV32" s="322"/>
      <c r="VZW32" s="322"/>
      <c r="VZX32" s="322"/>
      <c r="VZY32" s="322"/>
      <c r="VZZ32" s="323"/>
      <c r="WAA32" s="323"/>
      <c r="WAB32" s="322"/>
      <c r="WAC32" s="546"/>
      <c r="WAD32" s="546"/>
      <c r="WAE32" s="189"/>
      <c r="WAF32" s="86"/>
      <c r="WAG32" s="322"/>
      <c r="WAH32" s="322"/>
      <c r="WAI32" s="322"/>
      <c r="WAJ32" s="322"/>
      <c r="WAK32" s="323"/>
      <c r="WAL32" s="323"/>
      <c r="WAM32" s="322"/>
      <c r="WAN32" s="546"/>
      <c r="WAO32" s="546"/>
      <c r="WAP32" s="189"/>
      <c r="WAQ32" s="86"/>
      <c r="WAR32" s="322"/>
      <c r="WAS32" s="322"/>
      <c r="WAT32" s="322"/>
      <c r="WAU32" s="322"/>
      <c r="WAV32" s="323"/>
      <c r="WAW32" s="323"/>
      <c r="WAX32" s="322"/>
      <c r="WAY32" s="546"/>
      <c r="WAZ32" s="546"/>
      <c r="WBA32" s="189"/>
      <c r="WBB32" s="86"/>
      <c r="WBC32" s="322"/>
      <c r="WBD32" s="322"/>
      <c r="WBE32" s="322"/>
      <c r="WBF32" s="322"/>
      <c r="WBG32" s="323"/>
      <c r="WBH32" s="323"/>
      <c r="WBI32" s="322"/>
      <c r="WBJ32" s="546"/>
      <c r="WBK32" s="546"/>
      <c r="WBL32" s="189"/>
      <c r="WBM32" s="86"/>
      <c r="WBN32" s="322"/>
      <c r="WBO32" s="322"/>
      <c r="WBP32" s="322"/>
      <c r="WBQ32" s="322"/>
      <c r="WBR32" s="323"/>
      <c r="WBS32" s="323"/>
      <c r="WBT32" s="322"/>
      <c r="WBU32" s="546"/>
      <c r="WBV32" s="546"/>
      <c r="WBW32" s="189"/>
      <c r="WBX32" s="86"/>
      <c r="WBY32" s="322"/>
      <c r="WBZ32" s="322"/>
      <c r="WCA32" s="322"/>
      <c r="WCB32" s="322"/>
      <c r="WCC32" s="323"/>
      <c r="WCD32" s="323"/>
      <c r="WCE32" s="322"/>
      <c r="WCF32" s="546"/>
      <c r="WCG32" s="546"/>
      <c r="WCH32" s="189"/>
      <c r="WCI32" s="86"/>
      <c r="WCJ32" s="322"/>
      <c r="WCK32" s="322"/>
      <c r="WCL32" s="322"/>
      <c r="WCM32" s="322"/>
      <c r="WCN32" s="323"/>
      <c r="WCO32" s="323"/>
      <c r="WCP32" s="322"/>
      <c r="WCQ32" s="546"/>
      <c r="WCR32" s="546"/>
      <c r="WCS32" s="189"/>
      <c r="WCT32" s="86"/>
      <c r="WCU32" s="322"/>
      <c r="WCV32" s="322"/>
      <c r="WCW32" s="322"/>
      <c r="WCX32" s="322"/>
      <c r="WCY32" s="323"/>
      <c r="WCZ32" s="323"/>
      <c r="WDA32" s="322"/>
      <c r="WDB32" s="546"/>
      <c r="WDC32" s="546"/>
      <c r="WDD32" s="189"/>
      <c r="WDE32" s="86"/>
      <c r="WDF32" s="322"/>
      <c r="WDG32" s="322"/>
      <c r="WDH32" s="322"/>
      <c r="WDI32" s="322"/>
      <c r="WDJ32" s="323"/>
      <c r="WDK32" s="323"/>
      <c r="WDL32" s="322"/>
      <c r="WDM32" s="546"/>
      <c r="WDN32" s="546"/>
      <c r="WDO32" s="189"/>
      <c r="WDP32" s="86"/>
      <c r="WDQ32" s="322"/>
      <c r="WDR32" s="322"/>
      <c r="WDS32" s="322"/>
      <c r="WDT32" s="322"/>
      <c r="WDU32" s="323"/>
      <c r="WDV32" s="323"/>
      <c r="WDW32" s="322"/>
      <c r="WDX32" s="546"/>
      <c r="WDY32" s="546"/>
      <c r="WDZ32" s="189"/>
      <c r="WEA32" s="86"/>
      <c r="WEB32" s="322"/>
      <c r="WEC32" s="322"/>
      <c r="WED32" s="322"/>
      <c r="WEE32" s="322"/>
      <c r="WEF32" s="323"/>
      <c r="WEG32" s="323"/>
      <c r="WEH32" s="322"/>
      <c r="WEI32" s="546"/>
      <c r="WEJ32" s="546"/>
      <c r="WEK32" s="189"/>
      <c r="WEL32" s="86"/>
      <c r="WEM32" s="322"/>
      <c r="WEN32" s="322"/>
      <c r="WEO32" s="322"/>
      <c r="WEP32" s="322"/>
      <c r="WEQ32" s="323"/>
      <c r="WER32" s="323"/>
      <c r="WES32" s="322"/>
      <c r="WET32" s="546"/>
      <c r="WEU32" s="546"/>
      <c r="WEV32" s="189"/>
      <c r="WEW32" s="86"/>
      <c r="WEX32" s="322"/>
      <c r="WEY32" s="322"/>
      <c r="WEZ32" s="322"/>
      <c r="WFA32" s="322"/>
      <c r="WFB32" s="323"/>
      <c r="WFC32" s="323"/>
      <c r="WFD32" s="322"/>
      <c r="WFE32" s="546"/>
      <c r="WFF32" s="546"/>
      <c r="WFG32" s="189"/>
      <c r="WFH32" s="86"/>
      <c r="WFI32" s="322"/>
      <c r="WFJ32" s="322"/>
      <c r="WFK32" s="322"/>
      <c r="WFL32" s="322"/>
      <c r="WFM32" s="323"/>
      <c r="WFN32" s="323"/>
      <c r="WFO32" s="322"/>
      <c r="WFP32" s="546"/>
      <c r="WFQ32" s="546"/>
      <c r="WFR32" s="189"/>
      <c r="WFS32" s="86"/>
      <c r="WFT32" s="322"/>
      <c r="WFU32" s="322"/>
      <c r="WFV32" s="322"/>
      <c r="WFW32" s="322"/>
      <c r="WFX32" s="323"/>
      <c r="WFY32" s="323"/>
      <c r="WFZ32" s="322"/>
      <c r="WGA32" s="546"/>
      <c r="WGB32" s="546"/>
      <c r="WGC32" s="189"/>
      <c r="WGD32" s="86"/>
      <c r="WGE32" s="322"/>
      <c r="WGF32" s="322"/>
      <c r="WGG32" s="322"/>
      <c r="WGH32" s="322"/>
      <c r="WGI32" s="323"/>
      <c r="WGJ32" s="323"/>
      <c r="WGK32" s="322"/>
      <c r="WGL32" s="546"/>
      <c r="WGM32" s="546"/>
      <c r="WGN32" s="189"/>
      <c r="WGO32" s="86"/>
      <c r="WGP32" s="322"/>
      <c r="WGQ32" s="322"/>
      <c r="WGR32" s="322"/>
      <c r="WGS32" s="322"/>
      <c r="WGT32" s="323"/>
      <c r="WGU32" s="323"/>
      <c r="WGV32" s="322"/>
      <c r="WGW32" s="546"/>
      <c r="WGX32" s="546"/>
      <c r="WGY32" s="189"/>
      <c r="WGZ32" s="86"/>
      <c r="WHA32" s="322"/>
      <c r="WHB32" s="322"/>
      <c r="WHC32" s="322"/>
      <c r="WHD32" s="322"/>
      <c r="WHE32" s="323"/>
      <c r="WHF32" s="323"/>
      <c r="WHG32" s="322"/>
      <c r="WHH32" s="546"/>
      <c r="WHI32" s="546"/>
      <c r="WHJ32" s="189"/>
      <c r="WHK32" s="86"/>
      <c r="WHL32" s="322"/>
      <c r="WHM32" s="322"/>
      <c r="WHN32" s="322"/>
      <c r="WHO32" s="322"/>
      <c r="WHP32" s="323"/>
      <c r="WHQ32" s="323"/>
      <c r="WHR32" s="322"/>
      <c r="WHS32" s="546"/>
      <c r="WHT32" s="546"/>
      <c r="WHU32" s="189"/>
      <c r="WHV32" s="86"/>
      <c r="WHW32" s="322"/>
      <c r="WHX32" s="322"/>
      <c r="WHY32" s="322"/>
      <c r="WHZ32" s="322"/>
      <c r="WIA32" s="323"/>
      <c r="WIB32" s="323"/>
      <c r="WIC32" s="322"/>
      <c r="WID32" s="546"/>
      <c r="WIE32" s="546"/>
      <c r="WIF32" s="189"/>
      <c r="WIG32" s="86"/>
      <c r="WIH32" s="322"/>
      <c r="WII32" s="322"/>
      <c r="WIJ32" s="322"/>
      <c r="WIK32" s="322"/>
      <c r="WIL32" s="323"/>
      <c r="WIM32" s="323"/>
      <c r="WIN32" s="322"/>
      <c r="WIO32" s="546"/>
      <c r="WIP32" s="546"/>
      <c r="WIQ32" s="189"/>
      <c r="WIR32" s="86"/>
      <c r="WIS32" s="322"/>
      <c r="WIT32" s="322"/>
      <c r="WIU32" s="322"/>
      <c r="WIV32" s="322"/>
      <c r="WIW32" s="323"/>
      <c r="WIX32" s="323"/>
      <c r="WIY32" s="322"/>
      <c r="WIZ32" s="546"/>
      <c r="WJA32" s="546"/>
      <c r="WJB32" s="189"/>
      <c r="WJC32" s="86"/>
      <c r="WJD32" s="322"/>
      <c r="WJE32" s="322"/>
      <c r="WJF32" s="322"/>
      <c r="WJG32" s="322"/>
      <c r="WJH32" s="323"/>
      <c r="WJI32" s="323"/>
      <c r="WJJ32" s="322"/>
      <c r="WJK32" s="546"/>
      <c r="WJL32" s="546"/>
      <c r="WJM32" s="189"/>
      <c r="WJN32" s="86"/>
      <c r="WJO32" s="322"/>
      <c r="WJP32" s="322"/>
      <c r="WJQ32" s="322"/>
      <c r="WJR32" s="322"/>
      <c r="WJS32" s="323"/>
      <c r="WJT32" s="323"/>
      <c r="WJU32" s="322"/>
      <c r="WJV32" s="546"/>
      <c r="WJW32" s="546"/>
      <c r="WJX32" s="189"/>
      <c r="WJY32" s="86"/>
      <c r="WJZ32" s="322"/>
      <c r="WKA32" s="322"/>
      <c r="WKB32" s="322"/>
      <c r="WKC32" s="322"/>
      <c r="WKD32" s="323"/>
      <c r="WKE32" s="323"/>
      <c r="WKF32" s="322"/>
      <c r="WKG32" s="546"/>
      <c r="WKH32" s="546"/>
      <c r="WKI32" s="189"/>
      <c r="WKJ32" s="86"/>
      <c r="WKK32" s="322"/>
      <c r="WKL32" s="322"/>
      <c r="WKM32" s="322"/>
      <c r="WKN32" s="322"/>
      <c r="WKO32" s="323"/>
      <c r="WKP32" s="323"/>
      <c r="WKQ32" s="322"/>
      <c r="WKR32" s="546"/>
      <c r="WKS32" s="546"/>
      <c r="WKT32" s="189"/>
      <c r="WKU32" s="86"/>
      <c r="WKV32" s="322"/>
      <c r="WKW32" s="322"/>
      <c r="WKX32" s="322"/>
      <c r="WKY32" s="322"/>
      <c r="WKZ32" s="323"/>
      <c r="WLA32" s="323"/>
      <c r="WLB32" s="322"/>
      <c r="WLC32" s="546"/>
      <c r="WLD32" s="546"/>
      <c r="WLE32" s="189"/>
      <c r="WLF32" s="86"/>
      <c r="WLG32" s="322"/>
      <c r="WLH32" s="322"/>
      <c r="WLI32" s="322"/>
      <c r="WLJ32" s="322"/>
      <c r="WLK32" s="323"/>
      <c r="WLL32" s="323"/>
      <c r="WLM32" s="322"/>
      <c r="WLN32" s="546"/>
      <c r="WLO32" s="546"/>
      <c r="WLP32" s="189"/>
      <c r="WLQ32" s="86"/>
      <c r="WLR32" s="322"/>
      <c r="WLS32" s="322"/>
      <c r="WLT32" s="322"/>
      <c r="WLU32" s="322"/>
      <c r="WLV32" s="323"/>
      <c r="WLW32" s="323"/>
      <c r="WLX32" s="322"/>
      <c r="WLY32" s="546"/>
      <c r="WLZ32" s="546"/>
      <c r="WMA32" s="189"/>
      <c r="WMB32" s="86"/>
      <c r="WMC32" s="322"/>
      <c r="WMD32" s="322"/>
      <c r="WME32" s="322"/>
      <c r="WMF32" s="322"/>
      <c r="WMG32" s="323"/>
      <c r="WMH32" s="323"/>
      <c r="WMI32" s="322"/>
      <c r="WMJ32" s="546"/>
      <c r="WMK32" s="546"/>
      <c r="WML32" s="189"/>
      <c r="WMM32" s="86"/>
      <c r="WMN32" s="322"/>
      <c r="WMO32" s="322"/>
      <c r="WMP32" s="322"/>
      <c r="WMQ32" s="322"/>
      <c r="WMR32" s="323"/>
      <c r="WMS32" s="323"/>
      <c r="WMT32" s="322"/>
      <c r="WMU32" s="546"/>
      <c r="WMV32" s="546"/>
      <c r="WMW32" s="189"/>
      <c r="WMX32" s="86"/>
      <c r="WMY32" s="322"/>
      <c r="WMZ32" s="322"/>
      <c r="WNA32" s="322"/>
      <c r="WNB32" s="322"/>
      <c r="WNC32" s="323"/>
      <c r="WND32" s="323"/>
      <c r="WNE32" s="322"/>
      <c r="WNF32" s="546"/>
      <c r="WNG32" s="546"/>
      <c r="WNH32" s="189"/>
      <c r="WNI32" s="86"/>
      <c r="WNJ32" s="322"/>
      <c r="WNK32" s="322"/>
      <c r="WNL32" s="322"/>
      <c r="WNM32" s="322"/>
      <c r="WNN32" s="323"/>
      <c r="WNO32" s="323"/>
      <c r="WNP32" s="322"/>
      <c r="WNQ32" s="546"/>
      <c r="WNR32" s="546"/>
      <c r="WNS32" s="189"/>
      <c r="WNT32" s="86"/>
      <c r="WNU32" s="322"/>
      <c r="WNV32" s="322"/>
      <c r="WNW32" s="322"/>
      <c r="WNX32" s="322"/>
      <c r="WNY32" s="323"/>
      <c r="WNZ32" s="323"/>
      <c r="WOA32" s="322"/>
      <c r="WOB32" s="546"/>
      <c r="WOC32" s="546"/>
      <c r="WOD32" s="189"/>
      <c r="WOE32" s="86"/>
      <c r="WOF32" s="322"/>
      <c r="WOG32" s="322"/>
      <c r="WOH32" s="322"/>
      <c r="WOI32" s="322"/>
      <c r="WOJ32" s="323"/>
      <c r="WOK32" s="323"/>
      <c r="WOL32" s="322"/>
      <c r="WOM32" s="546"/>
      <c r="WON32" s="546"/>
      <c r="WOO32" s="189"/>
      <c r="WOP32" s="86"/>
      <c r="WOQ32" s="322"/>
      <c r="WOR32" s="322"/>
      <c r="WOS32" s="322"/>
      <c r="WOT32" s="322"/>
      <c r="WOU32" s="323"/>
      <c r="WOV32" s="323"/>
      <c r="WOW32" s="322"/>
      <c r="WOX32" s="546"/>
      <c r="WOY32" s="546"/>
      <c r="WOZ32" s="189"/>
      <c r="WPA32" s="86"/>
      <c r="WPB32" s="322"/>
      <c r="WPC32" s="322"/>
      <c r="WPD32" s="322"/>
      <c r="WPE32" s="322"/>
      <c r="WPF32" s="323"/>
      <c r="WPG32" s="323"/>
      <c r="WPH32" s="322"/>
      <c r="WPI32" s="546"/>
      <c r="WPJ32" s="546"/>
      <c r="WPK32" s="189"/>
      <c r="WPL32" s="86"/>
      <c r="WPM32" s="322"/>
      <c r="WPN32" s="322"/>
      <c r="WPO32" s="322"/>
      <c r="WPP32" s="322"/>
      <c r="WPQ32" s="323"/>
      <c r="WPR32" s="323"/>
      <c r="WPS32" s="322"/>
      <c r="WPT32" s="546"/>
      <c r="WPU32" s="546"/>
      <c r="WPV32" s="189"/>
      <c r="WPW32" s="86"/>
      <c r="WPX32" s="322"/>
      <c r="WPY32" s="322"/>
      <c r="WPZ32" s="322"/>
      <c r="WQA32" s="322"/>
      <c r="WQB32" s="323"/>
      <c r="WQC32" s="323"/>
      <c r="WQD32" s="322"/>
      <c r="WQE32" s="546"/>
      <c r="WQF32" s="546"/>
      <c r="WQG32" s="189"/>
      <c r="WQH32" s="86"/>
      <c r="WQI32" s="322"/>
      <c r="WQJ32" s="322"/>
      <c r="WQK32" s="322"/>
      <c r="WQL32" s="322"/>
      <c r="WQM32" s="323"/>
      <c r="WQN32" s="323"/>
      <c r="WQO32" s="322"/>
      <c r="WQP32" s="546"/>
      <c r="WQQ32" s="546"/>
      <c r="WQR32" s="189"/>
      <c r="WQS32" s="86"/>
      <c r="WQT32" s="322"/>
      <c r="WQU32" s="322"/>
      <c r="WQV32" s="322"/>
      <c r="WQW32" s="322"/>
      <c r="WQX32" s="323"/>
      <c r="WQY32" s="323"/>
      <c r="WQZ32" s="322"/>
      <c r="WRA32" s="546"/>
      <c r="WRB32" s="546"/>
      <c r="WRC32" s="189"/>
      <c r="WRD32" s="86"/>
      <c r="WRE32" s="322"/>
      <c r="WRF32" s="322"/>
      <c r="WRG32" s="322"/>
      <c r="WRH32" s="322"/>
      <c r="WRI32" s="323"/>
      <c r="WRJ32" s="323"/>
      <c r="WRK32" s="322"/>
      <c r="WRL32" s="546"/>
      <c r="WRM32" s="546"/>
      <c r="WRN32" s="189"/>
      <c r="WRO32" s="86"/>
      <c r="WRP32" s="322"/>
      <c r="WRQ32" s="322"/>
      <c r="WRR32" s="322"/>
      <c r="WRS32" s="322"/>
      <c r="WRT32" s="323"/>
      <c r="WRU32" s="323"/>
      <c r="WRV32" s="322"/>
      <c r="WRW32" s="546"/>
      <c r="WRX32" s="546"/>
      <c r="WRY32" s="189"/>
      <c r="WRZ32" s="86"/>
      <c r="WSA32" s="322"/>
      <c r="WSB32" s="322"/>
      <c r="WSC32" s="322"/>
      <c r="WSD32" s="322"/>
      <c r="WSE32" s="323"/>
      <c r="WSF32" s="323"/>
      <c r="WSG32" s="322"/>
      <c r="WSH32" s="546"/>
      <c r="WSI32" s="546"/>
      <c r="WSJ32" s="189"/>
      <c r="WSK32" s="86"/>
      <c r="WSL32" s="322"/>
      <c r="WSM32" s="322"/>
      <c r="WSN32" s="322"/>
      <c r="WSO32" s="322"/>
      <c r="WSP32" s="323"/>
      <c r="WSQ32" s="323"/>
      <c r="WSR32" s="322"/>
      <c r="WSS32" s="546"/>
      <c r="WST32" s="546"/>
      <c r="WSU32" s="189"/>
      <c r="WSV32" s="86"/>
      <c r="WSW32" s="322"/>
      <c r="WSX32" s="322"/>
      <c r="WSY32" s="322"/>
      <c r="WSZ32" s="322"/>
      <c r="WTA32" s="323"/>
      <c r="WTB32" s="323"/>
      <c r="WTC32" s="322"/>
      <c r="WTD32" s="546"/>
      <c r="WTE32" s="546"/>
      <c r="WTF32" s="189"/>
      <c r="WTG32" s="86"/>
      <c r="WTH32" s="322"/>
      <c r="WTI32" s="322"/>
      <c r="WTJ32" s="322"/>
      <c r="WTK32" s="322"/>
      <c r="WTL32" s="323"/>
      <c r="WTM32" s="323"/>
      <c r="WTN32" s="322"/>
      <c r="WTO32" s="546"/>
      <c r="WTP32" s="546"/>
      <c r="WTQ32" s="189"/>
      <c r="WTR32" s="86"/>
      <c r="WTS32" s="322"/>
      <c r="WTT32" s="322"/>
      <c r="WTU32" s="322"/>
      <c r="WTV32" s="322"/>
      <c r="WTW32" s="323"/>
      <c r="WTX32" s="323"/>
      <c r="WTY32" s="322"/>
      <c r="WTZ32" s="546"/>
      <c r="WUA32" s="546"/>
      <c r="WUB32" s="189"/>
      <c r="WUC32" s="86"/>
      <c r="WUD32" s="322"/>
      <c r="WUE32" s="322"/>
      <c r="WUF32" s="322"/>
      <c r="WUG32" s="322"/>
      <c r="WUH32" s="323"/>
      <c r="WUI32" s="323"/>
      <c r="WUJ32" s="322"/>
      <c r="WUK32" s="546"/>
      <c r="WUL32" s="546"/>
      <c r="WUM32" s="189"/>
      <c r="WUN32" s="86"/>
      <c r="WUO32" s="322"/>
      <c r="WUP32" s="322"/>
      <c r="WUQ32" s="322"/>
      <c r="WUR32" s="322"/>
      <c r="WUS32" s="323"/>
      <c r="WUT32" s="323"/>
      <c r="WUU32" s="322"/>
      <c r="WUV32" s="546"/>
      <c r="WUW32" s="546"/>
      <c r="WUX32" s="189"/>
      <c r="WUY32" s="86"/>
      <c r="WUZ32" s="322"/>
      <c r="WVA32" s="322"/>
      <c r="WVB32" s="322"/>
      <c r="WVC32" s="322"/>
      <c r="WVD32" s="323"/>
      <c r="WVE32" s="323"/>
      <c r="WVF32" s="322"/>
      <c r="WVG32" s="546"/>
      <c r="WVH32" s="546"/>
      <c r="WVI32" s="189"/>
      <c r="WVJ32" s="86"/>
      <c r="WVK32" s="322"/>
      <c r="WVL32" s="322"/>
      <c r="WVM32" s="322"/>
      <c r="WVN32" s="322"/>
      <c r="WVO32" s="323"/>
      <c r="WVP32" s="323"/>
      <c r="WVQ32" s="322"/>
      <c r="WVR32" s="546"/>
      <c r="WVS32" s="546"/>
      <c r="WVT32" s="189"/>
      <c r="WVU32" s="86"/>
      <c r="WVV32" s="322"/>
      <c r="WVW32" s="322"/>
      <c r="WVX32" s="322"/>
      <c r="WVY32" s="322"/>
      <c r="WVZ32" s="323"/>
      <c r="WWA32" s="323"/>
      <c r="WWB32" s="322"/>
      <c r="WWC32" s="546"/>
      <c r="WWD32" s="546"/>
      <c r="WWE32" s="189"/>
      <c r="WWF32" s="86"/>
      <c r="WWG32" s="322"/>
      <c r="WWH32" s="322"/>
      <c r="WWI32" s="322"/>
      <c r="WWJ32" s="322"/>
      <c r="WWK32" s="323"/>
      <c r="WWL32" s="323"/>
      <c r="WWM32" s="322"/>
      <c r="WWN32" s="546"/>
      <c r="WWO32" s="546"/>
      <c r="WWP32" s="189"/>
      <c r="WWQ32" s="86"/>
      <c r="WWR32" s="322"/>
      <c r="WWS32" s="322"/>
      <c r="WWT32" s="322"/>
      <c r="WWU32" s="322"/>
      <c r="WWV32" s="323"/>
      <c r="WWW32" s="323"/>
      <c r="WWX32" s="322"/>
      <c r="WWY32" s="546"/>
      <c r="WWZ32" s="546"/>
      <c r="WXA32" s="189"/>
      <c r="WXB32" s="86"/>
      <c r="WXC32" s="322"/>
      <c r="WXD32" s="322"/>
      <c r="WXE32" s="322"/>
      <c r="WXF32" s="322"/>
      <c r="WXG32" s="323"/>
      <c r="WXH32" s="323"/>
      <c r="WXI32" s="322"/>
      <c r="WXJ32" s="546"/>
      <c r="WXK32" s="546"/>
      <c r="WXL32" s="189"/>
      <c r="WXM32" s="86"/>
      <c r="WXN32" s="322"/>
      <c r="WXO32" s="322"/>
      <c r="WXP32" s="322"/>
      <c r="WXQ32" s="322"/>
      <c r="WXR32" s="323"/>
      <c r="WXS32" s="323"/>
      <c r="WXT32" s="322"/>
      <c r="WXU32" s="546"/>
      <c r="WXV32" s="546"/>
      <c r="WXW32" s="189"/>
      <c r="WXX32" s="86"/>
      <c r="WXY32" s="322"/>
      <c r="WXZ32" s="322"/>
      <c r="WYA32" s="322"/>
      <c r="WYB32" s="322"/>
      <c r="WYC32" s="323"/>
      <c r="WYD32" s="323"/>
      <c r="WYE32" s="322"/>
      <c r="WYF32" s="546"/>
      <c r="WYG32" s="546"/>
      <c r="WYH32" s="189"/>
      <c r="WYI32" s="86"/>
      <c r="WYJ32" s="322"/>
      <c r="WYK32" s="322"/>
      <c r="WYL32" s="322"/>
      <c r="WYM32" s="322"/>
      <c r="WYN32" s="323"/>
      <c r="WYO32" s="323"/>
      <c r="WYP32" s="322"/>
      <c r="WYQ32" s="546"/>
      <c r="WYR32" s="546"/>
      <c r="WYS32" s="189"/>
      <c r="WYT32" s="86"/>
      <c r="WYU32" s="322"/>
      <c r="WYV32" s="322"/>
      <c r="WYW32" s="322"/>
      <c r="WYX32" s="322"/>
      <c r="WYY32" s="323"/>
      <c r="WYZ32" s="323"/>
      <c r="WZA32" s="322"/>
      <c r="WZB32" s="546"/>
      <c r="WZC32" s="546"/>
      <c r="WZD32" s="189"/>
      <c r="WZE32" s="86"/>
      <c r="WZF32" s="322"/>
      <c r="WZG32" s="322"/>
      <c r="WZH32" s="322"/>
      <c r="WZI32" s="322"/>
      <c r="WZJ32" s="323"/>
      <c r="WZK32" s="323"/>
      <c r="WZL32" s="322"/>
      <c r="WZM32" s="546"/>
      <c r="WZN32" s="546"/>
      <c r="WZO32" s="189"/>
      <c r="WZP32" s="86"/>
      <c r="WZQ32" s="322"/>
      <c r="WZR32" s="322"/>
      <c r="WZS32" s="322"/>
      <c r="WZT32" s="322"/>
      <c r="WZU32" s="323"/>
      <c r="WZV32" s="323"/>
      <c r="WZW32" s="322"/>
      <c r="WZX32" s="546"/>
      <c r="WZY32" s="546"/>
      <c r="WZZ32" s="189"/>
      <c r="XAA32" s="86"/>
      <c r="XAB32" s="322"/>
      <c r="XAC32" s="322"/>
      <c r="XAD32" s="322"/>
      <c r="XAE32" s="322"/>
      <c r="XAF32" s="323"/>
      <c r="XAG32" s="323"/>
      <c r="XAH32" s="322"/>
      <c r="XAI32" s="546"/>
      <c r="XAJ32" s="546"/>
      <c r="XAK32" s="189"/>
      <c r="XAL32" s="86"/>
      <c r="XAM32" s="322"/>
      <c r="XAN32" s="322"/>
      <c r="XAO32" s="322"/>
      <c r="XAP32" s="322"/>
      <c r="XAQ32" s="323"/>
      <c r="XAR32" s="323"/>
      <c r="XAS32" s="322"/>
      <c r="XAT32" s="546"/>
      <c r="XAU32" s="546"/>
      <c r="XAV32" s="189"/>
      <c r="XAW32" s="86"/>
      <c r="XAX32" s="322"/>
      <c r="XAY32" s="322"/>
      <c r="XAZ32" s="322"/>
      <c r="XBA32" s="322"/>
      <c r="XBB32" s="323"/>
      <c r="XBC32" s="323"/>
      <c r="XBD32" s="322"/>
      <c r="XBE32" s="546"/>
      <c r="XBF32" s="546"/>
      <c r="XBG32" s="189"/>
      <c r="XBH32" s="86"/>
      <c r="XBI32" s="322"/>
      <c r="XBJ32" s="322"/>
      <c r="XBK32" s="322"/>
      <c r="XBL32" s="322"/>
      <c r="XBM32" s="323"/>
      <c r="XBN32" s="323"/>
      <c r="XBO32" s="322"/>
      <c r="XBP32" s="546"/>
      <c r="XBQ32" s="546"/>
      <c r="XBR32" s="189"/>
      <c r="XBS32" s="86"/>
      <c r="XBT32" s="322"/>
      <c r="XBU32" s="322"/>
      <c r="XBV32" s="322"/>
      <c r="XBW32" s="322"/>
      <c r="XBX32" s="323"/>
      <c r="XBY32" s="323"/>
      <c r="XBZ32" s="322"/>
      <c r="XCA32" s="546"/>
      <c r="XCB32" s="546"/>
      <c r="XCC32" s="189"/>
      <c r="XCD32" s="86"/>
      <c r="XCE32" s="322"/>
      <c r="XCF32" s="322"/>
      <c r="XCG32" s="322"/>
      <c r="XCH32" s="322"/>
      <c r="XCI32" s="323"/>
      <c r="XCJ32" s="323"/>
      <c r="XCK32" s="322"/>
      <c r="XCL32" s="546"/>
      <c r="XCM32" s="546"/>
      <c r="XCN32" s="189"/>
      <c r="XCO32" s="86"/>
      <c r="XCP32" s="322"/>
      <c r="XCQ32" s="322"/>
      <c r="XCR32" s="322"/>
      <c r="XCS32" s="322"/>
      <c r="XCT32" s="323"/>
      <c r="XCU32" s="323"/>
      <c r="XCV32" s="322"/>
      <c r="XCW32" s="546"/>
      <c r="XCX32" s="546"/>
      <c r="XCY32" s="189"/>
      <c r="XCZ32" s="86"/>
      <c r="XDA32" s="322"/>
      <c r="XDB32" s="322"/>
      <c r="XDC32" s="322"/>
      <c r="XDD32" s="322"/>
      <c r="XDE32" s="323"/>
      <c r="XDF32" s="323"/>
      <c r="XDG32" s="322"/>
      <c r="XDH32" s="546"/>
      <c r="XDI32" s="546"/>
      <c r="XDJ32" s="189"/>
      <c r="XDK32" s="86"/>
      <c r="XDL32" s="322"/>
      <c r="XDM32" s="322"/>
      <c r="XDN32" s="322"/>
      <c r="XDO32" s="322"/>
      <c r="XDP32" s="323"/>
      <c r="XDQ32" s="323"/>
      <c r="XDR32" s="322"/>
      <c r="XDS32" s="546"/>
      <c r="XDT32" s="546"/>
      <c r="XDU32" s="189"/>
      <c r="XDV32" s="86"/>
      <c r="XDW32" s="322"/>
      <c r="XDX32" s="322"/>
      <c r="XDY32" s="322"/>
      <c r="XDZ32" s="322"/>
      <c r="XEA32" s="323"/>
      <c r="XEB32" s="323"/>
      <c r="XEC32" s="322"/>
      <c r="XED32" s="546"/>
      <c r="XEE32" s="546"/>
      <c r="XEF32" s="189"/>
      <c r="XEG32" s="86"/>
      <c r="XEH32" s="322"/>
      <c r="XEI32" s="322"/>
      <c r="XEJ32" s="322"/>
      <c r="XEK32" s="322"/>
      <c r="XEL32" s="323"/>
      <c r="XEM32" s="323"/>
      <c r="XEN32" s="322"/>
      <c r="XEO32" s="546"/>
      <c r="XEP32" s="546"/>
      <c r="XEQ32" s="189"/>
      <c r="XER32" s="86"/>
      <c r="XES32" s="322"/>
      <c r="XET32" s="322"/>
      <c r="XEU32" s="322"/>
    </row>
    <row r="33" spans="1:16375" customFormat="1" ht="15" customHeight="1" thickBot="1">
      <c r="A33" s="340">
        <v>4669</v>
      </c>
      <c r="B33" s="341" t="s">
        <v>728</v>
      </c>
      <c r="C33" s="430">
        <v>0</v>
      </c>
      <c r="D33" s="430">
        <v>0</v>
      </c>
      <c r="E33" s="430">
        <v>0</v>
      </c>
      <c r="F33" s="430">
        <v>0</v>
      </c>
      <c r="G33" s="431">
        <v>0</v>
      </c>
      <c r="H33" s="431">
        <v>0</v>
      </c>
      <c r="I33" s="430">
        <v>0</v>
      </c>
      <c r="J33" s="579" t="s">
        <v>729</v>
      </c>
      <c r="K33" s="579"/>
    </row>
    <row r="34" spans="1:16375" s="369" customFormat="1" ht="20.25" customHeight="1" thickBot="1">
      <c r="A34" s="189">
        <v>4690</v>
      </c>
      <c r="B34" s="86" t="s">
        <v>542</v>
      </c>
      <c r="C34" s="322">
        <v>2097</v>
      </c>
      <c r="D34" s="322">
        <v>2516</v>
      </c>
      <c r="E34" s="322">
        <v>131808</v>
      </c>
      <c r="F34" s="322">
        <v>192919</v>
      </c>
      <c r="G34" s="323">
        <v>31.06</v>
      </c>
      <c r="H34" s="323">
        <v>0.62</v>
      </c>
      <c r="I34" s="322">
        <v>71895</v>
      </c>
      <c r="J34" s="546" t="s">
        <v>552</v>
      </c>
      <c r="K34" s="546"/>
      <c r="L34" s="546"/>
      <c r="M34" s="546"/>
      <c r="N34" s="189"/>
      <c r="O34" s="86"/>
      <c r="P34" s="322"/>
      <c r="Q34" s="322"/>
      <c r="R34" s="322"/>
      <c r="S34" s="322"/>
      <c r="T34" s="323"/>
      <c r="U34" s="323"/>
      <c r="V34" s="322"/>
      <c r="W34" s="546"/>
      <c r="X34" s="546"/>
      <c r="Y34" s="189"/>
      <c r="Z34" s="86"/>
      <c r="AA34" s="322"/>
      <c r="AB34" s="322"/>
      <c r="AC34" s="322"/>
      <c r="AD34" s="322"/>
      <c r="AE34" s="323"/>
      <c r="AF34" s="323"/>
      <c r="AG34" s="322"/>
      <c r="AH34" s="546"/>
      <c r="AI34" s="546"/>
      <c r="AJ34" s="189"/>
      <c r="AK34" s="86"/>
      <c r="AL34" s="322"/>
      <c r="AM34" s="322"/>
      <c r="AN34" s="322"/>
      <c r="AO34" s="322"/>
      <c r="AP34" s="323"/>
      <c r="AQ34" s="323"/>
      <c r="AR34" s="322"/>
      <c r="AS34" s="546"/>
      <c r="AT34" s="546"/>
      <c r="AU34" s="189"/>
      <c r="AV34" s="86"/>
      <c r="AW34" s="322"/>
      <c r="AX34" s="322"/>
      <c r="AY34" s="322"/>
      <c r="AZ34" s="322"/>
      <c r="BA34" s="323"/>
      <c r="BB34" s="323"/>
      <c r="BC34" s="322"/>
      <c r="BD34" s="546"/>
      <c r="BE34" s="546"/>
      <c r="BF34" s="189"/>
      <c r="BG34" s="86"/>
      <c r="BH34" s="322"/>
      <c r="BI34" s="322"/>
      <c r="BJ34" s="322"/>
      <c r="BK34" s="322"/>
      <c r="BL34" s="323"/>
      <c r="BM34" s="323"/>
      <c r="BN34" s="322"/>
      <c r="BO34" s="546"/>
      <c r="BP34" s="546"/>
      <c r="BQ34" s="189"/>
      <c r="BR34" s="86"/>
      <c r="BS34" s="322"/>
      <c r="BT34" s="322"/>
      <c r="BU34" s="322"/>
      <c r="BV34" s="322"/>
      <c r="BW34" s="323"/>
      <c r="BX34" s="323"/>
      <c r="BY34" s="322"/>
      <c r="BZ34" s="546"/>
      <c r="CA34" s="546"/>
      <c r="CB34" s="189"/>
      <c r="CC34" s="86"/>
      <c r="CD34" s="322"/>
      <c r="CE34" s="322"/>
      <c r="CF34" s="322"/>
      <c r="CG34" s="322"/>
      <c r="CH34" s="323"/>
      <c r="CI34" s="323"/>
      <c r="CJ34" s="322"/>
      <c r="CK34" s="546"/>
      <c r="CL34" s="546"/>
      <c r="CM34" s="189"/>
      <c r="CN34" s="86"/>
      <c r="CO34" s="322"/>
      <c r="CP34" s="322"/>
      <c r="CQ34" s="322"/>
      <c r="CR34" s="322"/>
      <c r="CS34" s="323"/>
      <c r="CT34" s="323"/>
      <c r="CU34" s="322"/>
      <c r="CV34" s="546"/>
      <c r="CW34" s="546"/>
      <c r="CX34" s="189"/>
      <c r="CY34" s="86"/>
      <c r="CZ34" s="322"/>
      <c r="DA34" s="322"/>
      <c r="DB34" s="322"/>
      <c r="DC34" s="322"/>
      <c r="DD34" s="323"/>
      <c r="DE34" s="323"/>
      <c r="DF34" s="322"/>
      <c r="DG34" s="546"/>
      <c r="DH34" s="546"/>
      <c r="DI34" s="189"/>
      <c r="DJ34" s="86"/>
      <c r="DK34" s="322"/>
      <c r="DL34" s="322"/>
      <c r="DM34" s="322"/>
      <c r="DN34" s="322"/>
      <c r="DO34" s="323"/>
      <c r="DP34" s="323"/>
      <c r="DQ34" s="322"/>
      <c r="DR34" s="546"/>
      <c r="DS34" s="546"/>
      <c r="DT34" s="189"/>
      <c r="DU34" s="86"/>
      <c r="DV34" s="322"/>
      <c r="DW34" s="322"/>
      <c r="DX34" s="322"/>
      <c r="DY34" s="322"/>
      <c r="DZ34" s="323"/>
      <c r="EA34" s="323"/>
      <c r="EB34" s="322"/>
      <c r="EC34" s="546"/>
      <c r="ED34" s="546"/>
      <c r="EE34" s="189"/>
      <c r="EF34" s="86"/>
      <c r="EG34" s="322"/>
      <c r="EH34" s="322"/>
      <c r="EI34" s="322"/>
      <c r="EJ34" s="322"/>
      <c r="EK34" s="323"/>
      <c r="EL34" s="323"/>
      <c r="EM34" s="322"/>
      <c r="EN34" s="546"/>
      <c r="EO34" s="546"/>
      <c r="EP34" s="189"/>
      <c r="EQ34" s="86"/>
      <c r="ER34" s="322"/>
      <c r="ES34" s="322"/>
      <c r="ET34" s="322"/>
      <c r="EU34" s="322"/>
      <c r="EV34" s="323"/>
      <c r="EW34" s="323"/>
      <c r="EX34" s="322"/>
      <c r="EY34" s="546"/>
      <c r="EZ34" s="546"/>
      <c r="FA34" s="189"/>
      <c r="FB34" s="86"/>
      <c r="FC34" s="322"/>
      <c r="FD34" s="322"/>
      <c r="FE34" s="322"/>
      <c r="FF34" s="322"/>
      <c r="FG34" s="323"/>
      <c r="FH34" s="323"/>
      <c r="FI34" s="322"/>
      <c r="FJ34" s="546"/>
      <c r="FK34" s="546"/>
      <c r="FL34" s="189"/>
      <c r="FM34" s="86"/>
      <c r="FN34" s="322"/>
      <c r="FO34" s="322"/>
      <c r="FP34" s="322"/>
      <c r="FQ34" s="322"/>
      <c r="FR34" s="323"/>
      <c r="FS34" s="323"/>
      <c r="FT34" s="322"/>
      <c r="FU34" s="546"/>
      <c r="FV34" s="546"/>
      <c r="FW34" s="189"/>
      <c r="FX34" s="86"/>
      <c r="FY34" s="322"/>
      <c r="FZ34" s="322"/>
      <c r="GA34" s="322"/>
      <c r="GB34" s="322"/>
      <c r="GC34" s="323"/>
      <c r="GD34" s="323"/>
      <c r="GE34" s="322"/>
      <c r="GF34" s="546"/>
      <c r="GG34" s="546"/>
      <c r="GH34" s="189"/>
      <c r="GI34" s="86"/>
      <c r="GJ34" s="322"/>
      <c r="GK34" s="322"/>
      <c r="GL34" s="322"/>
      <c r="GM34" s="322"/>
      <c r="GN34" s="323"/>
      <c r="GO34" s="323"/>
      <c r="GP34" s="322"/>
      <c r="GQ34" s="546"/>
      <c r="GR34" s="546"/>
      <c r="GS34" s="189"/>
      <c r="GT34" s="86"/>
      <c r="GU34" s="322"/>
      <c r="GV34" s="322"/>
      <c r="GW34" s="322"/>
      <c r="GX34" s="322"/>
      <c r="GY34" s="323"/>
      <c r="GZ34" s="323"/>
      <c r="HA34" s="322"/>
      <c r="HB34" s="546"/>
      <c r="HC34" s="546"/>
      <c r="HD34" s="189"/>
      <c r="HE34" s="86"/>
      <c r="HF34" s="322"/>
      <c r="HG34" s="322"/>
      <c r="HH34" s="322"/>
      <c r="HI34" s="322"/>
      <c r="HJ34" s="323"/>
      <c r="HK34" s="323"/>
      <c r="HL34" s="322"/>
      <c r="HM34" s="546"/>
      <c r="HN34" s="546"/>
      <c r="HO34" s="189"/>
      <c r="HP34" s="86"/>
      <c r="HQ34" s="322"/>
      <c r="HR34" s="322"/>
      <c r="HS34" s="322"/>
      <c r="HT34" s="322"/>
      <c r="HU34" s="323"/>
      <c r="HV34" s="323"/>
      <c r="HW34" s="322"/>
      <c r="HX34" s="546"/>
      <c r="HY34" s="546"/>
      <c r="HZ34" s="189"/>
      <c r="IA34" s="86"/>
      <c r="IB34" s="322"/>
      <c r="IC34" s="322"/>
      <c r="ID34" s="322"/>
      <c r="IE34" s="322"/>
      <c r="IF34" s="323"/>
      <c r="IG34" s="323"/>
      <c r="IH34" s="322"/>
      <c r="II34" s="546"/>
      <c r="IJ34" s="546"/>
      <c r="IK34" s="189"/>
      <c r="IL34" s="86"/>
      <c r="IM34" s="322"/>
      <c r="IN34" s="322"/>
      <c r="IO34" s="322"/>
      <c r="IP34" s="322"/>
      <c r="IQ34" s="323"/>
      <c r="IR34" s="323"/>
      <c r="IS34" s="322"/>
      <c r="IT34" s="546"/>
      <c r="IU34" s="546"/>
      <c r="IV34" s="189"/>
      <c r="IW34" s="86"/>
      <c r="IX34" s="322"/>
      <c r="IY34" s="322"/>
      <c r="IZ34" s="322"/>
      <c r="JA34" s="322"/>
      <c r="JB34" s="323"/>
      <c r="JC34" s="323"/>
      <c r="JD34" s="322"/>
      <c r="JE34" s="546"/>
      <c r="JF34" s="546"/>
      <c r="JG34" s="189"/>
      <c r="JH34" s="86"/>
      <c r="JI34" s="322"/>
      <c r="JJ34" s="322"/>
      <c r="JK34" s="322"/>
      <c r="JL34" s="322"/>
      <c r="JM34" s="323"/>
      <c r="JN34" s="323"/>
      <c r="JO34" s="322"/>
      <c r="JP34" s="546"/>
      <c r="JQ34" s="546"/>
      <c r="JR34" s="189"/>
      <c r="JS34" s="86"/>
      <c r="JT34" s="322"/>
      <c r="JU34" s="322"/>
      <c r="JV34" s="322"/>
      <c r="JW34" s="322"/>
      <c r="JX34" s="323"/>
      <c r="JY34" s="323"/>
      <c r="JZ34" s="322"/>
      <c r="KA34" s="546"/>
      <c r="KB34" s="546"/>
      <c r="KC34" s="189"/>
      <c r="KD34" s="86"/>
      <c r="KE34" s="322"/>
      <c r="KF34" s="322"/>
      <c r="KG34" s="322"/>
      <c r="KH34" s="322"/>
      <c r="KI34" s="323"/>
      <c r="KJ34" s="323"/>
      <c r="KK34" s="322"/>
      <c r="KL34" s="546"/>
      <c r="KM34" s="546"/>
      <c r="KN34" s="189"/>
      <c r="KO34" s="86"/>
      <c r="KP34" s="322"/>
      <c r="KQ34" s="322"/>
      <c r="KR34" s="322"/>
      <c r="KS34" s="322"/>
      <c r="KT34" s="323"/>
      <c r="KU34" s="323"/>
      <c r="KV34" s="322"/>
      <c r="KW34" s="546"/>
      <c r="KX34" s="546"/>
      <c r="KY34" s="189"/>
      <c r="KZ34" s="86"/>
      <c r="LA34" s="322"/>
      <c r="LB34" s="322"/>
      <c r="LC34" s="322"/>
      <c r="LD34" s="322"/>
      <c r="LE34" s="323"/>
      <c r="LF34" s="323"/>
      <c r="LG34" s="322"/>
      <c r="LH34" s="546"/>
      <c r="LI34" s="546"/>
      <c r="LJ34" s="189"/>
      <c r="LK34" s="86"/>
      <c r="LL34" s="322"/>
      <c r="LM34" s="322"/>
      <c r="LN34" s="322"/>
      <c r="LO34" s="322"/>
      <c r="LP34" s="323"/>
      <c r="LQ34" s="323"/>
      <c r="LR34" s="322"/>
      <c r="LS34" s="546"/>
      <c r="LT34" s="546"/>
      <c r="LU34" s="189"/>
      <c r="LV34" s="86"/>
      <c r="LW34" s="322"/>
      <c r="LX34" s="322"/>
      <c r="LY34" s="322"/>
      <c r="LZ34" s="322"/>
      <c r="MA34" s="323"/>
      <c r="MB34" s="323"/>
      <c r="MC34" s="322"/>
      <c r="MD34" s="546"/>
      <c r="ME34" s="546"/>
      <c r="MF34" s="189"/>
      <c r="MG34" s="86"/>
      <c r="MH34" s="322"/>
      <c r="MI34" s="322"/>
      <c r="MJ34" s="322"/>
      <c r="MK34" s="322"/>
      <c r="ML34" s="323"/>
      <c r="MM34" s="323"/>
      <c r="MN34" s="322"/>
      <c r="MO34" s="546"/>
      <c r="MP34" s="546"/>
      <c r="MQ34" s="189"/>
      <c r="MR34" s="86"/>
      <c r="MS34" s="322"/>
      <c r="MT34" s="322"/>
      <c r="MU34" s="322"/>
      <c r="MV34" s="322"/>
      <c r="MW34" s="323"/>
      <c r="MX34" s="323"/>
      <c r="MY34" s="322"/>
      <c r="MZ34" s="546"/>
      <c r="NA34" s="546"/>
      <c r="NB34" s="189"/>
      <c r="NC34" s="86"/>
      <c r="ND34" s="322"/>
      <c r="NE34" s="322"/>
      <c r="NF34" s="322"/>
      <c r="NG34" s="322"/>
      <c r="NH34" s="323"/>
      <c r="NI34" s="323"/>
      <c r="NJ34" s="322"/>
      <c r="NK34" s="546"/>
      <c r="NL34" s="546"/>
      <c r="NM34" s="189"/>
      <c r="NN34" s="86"/>
      <c r="NO34" s="322"/>
      <c r="NP34" s="322"/>
      <c r="NQ34" s="322"/>
      <c r="NR34" s="322"/>
      <c r="NS34" s="323"/>
      <c r="NT34" s="323"/>
      <c r="NU34" s="322"/>
      <c r="NV34" s="546"/>
      <c r="NW34" s="546"/>
      <c r="NX34" s="189"/>
      <c r="NY34" s="86"/>
      <c r="NZ34" s="322"/>
      <c r="OA34" s="322"/>
      <c r="OB34" s="322"/>
      <c r="OC34" s="322"/>
      <c r="OD34" s="323"/>
      <c r="OE34" s="323"/>
      <c r="OF34" s="322"/>
      <c r="OG34" s="546"/>
      <c r="OH34" s="546"/>
      <c r="OI34" s="189"/>
      <c r="OJ34" s="86"/>
      <c r="OK34" s="322"/>
      <c r="OL34" s="322"/>
      <c r="OM34" s="322"/>
      <c r="ON34" s="322"/>
      <c r="OO34" s="323"/>
      <c r="OP34" s="323"/>
      <c r="OQ34" s="322"/>
      <c r="OR34" s="546"/>
      <c r="OS34" s="546"/>
      <c r="OT34" s="189"/>
      <c r="OU34" s="86"/>
      <c r="OV34" s="322"/>
      <c r="OW34" s="322"/>
      <c r="OX34" s="322"/>
      <c r="OY34" s="322"/>
      <c r="OZ34" s="323"/>
      <c r="PA34" s="323"/>
      <c r="PB34" s="322"/>
      <c r="PC34" s="546"/>
      <c r="PD34" s="546"/>
      <c r="PE34" s="189"/>
      <c r="PF34" s="86"/>
      <c r="PG34" s="322"/>
      <c r="PH34" s="322"/>
      <c r="PI34" s="322"/>
      <c r="PJ34" s="322"/>
      <c r="PK34" s="323"/>
      <c r="PL34" s="323"/>
      <c r="PM34" s="322"/>
      <c r="PN34" s="546"/>
      <c r="PO34" s="546"/>
      <c r="PP34" s="189"/>
      <c r="PQ34" s="86"/>
      <c r="PR34" s="322"/>
      <c r="PS34" s="322"/>
      <c r="PT34" s="322"/>
      <c r="PU34" s="322"/>
      <c r="PV34" s="323"/>
      <c r="PW34" s="323"/>
      <c r="PX34" s="322"/>
      <c r="PY34" s="546"/>
      <c r="PZ34" s="546"/>
      <c r="QA34" s="189"/>
      <c r="QB34" s="86"/>
      <c r="QC34" s="322"/>
      <c r="QD34" s="322"/>
      <c r="QE34" s="322"/>
      <c r="QF34" s="322"/>
      <c r="QG34" s="323"/>
      <c r="QH34" s="323"/>
      <c r="QI34" s="322"/>
      <c r="QJ34" s="546"/>
      <c r="QK34" s="546"/>
      <c r="QL34" s="189"/>
      <c r="QM34" s="86"/>
      <c r="QN34" s="322"/>
      <c r="QO34" s="322"/>
      <c r="QP34" s="322"/>
      <c r="QQ34" s="322"/>
      <c r="QR34" s="323"/>
      <c r="QS34" s="323"/>
      <c r="QT34" s="322"/>
      <c r="QU34" s="546"/>
      <c r="QV34" s="546"/>
      <c r="QW34" s="189"/>
      <c r="QX34" s="86"/>
      <c r="QY34" s="322"/>
      <c r="QZ34" s="322"/>
      <c r="RA34" s="322"/>
      <c r="RB34" s="322"/>
      <c r="RC34" s="323"/>
      <c r="RD34" s="323"/>
      <c r="RE34" s="322"/>
      <c r="RF34" s="546"/>
      <c r="RG34" s="546"/>
      <c r="RH34" s="189"/>
      <c r="RI34" s="86"/>
      <c r="RJ34" s="322"/>
      <c r="RK34" s="322"/>
      <c r="RL34" s="322"/>
      <c r="RM34" s="322"/>
      <c r="RN34" s="323"/>
      <c r="RO34" s="323"/>
      <c r="RP34" s="322"/>
      <c r="RQ34" s="546"/>
      <c r="RR34" s="546"/>
      <c r="RS34" s="189"/>
      <c r="RT34" s="86"/>
      <c r="RU34" s="322"/>
      <c r="RV34" s="322"/>
      <c r="RW34" s="322"/>
      <c r="RX34" s="322"/>
      <c r="RY34" s="323"/>
      <c r="RZ34" s="323"/>
      <c r="SA34" s="322"/>
      <c r="SB34" s="546"/>
      <c r="SC34" s="546"/>
      <c r="SD34" s="189"/>
      <c r="SE34" s="86"/>
      <c r="SF34" s="322"/>
      <c r="SG34" s="322"/>
      <c r="SH34" s="322"/>
      <c r="SI34" s="322"/>
      <c r="SJ34" s="323"/>
      <c r="SK34" s="323"/>
      <c r="SL34" s="322"/>
      <c r="SM34" s="546"/>
      <c r="SN34" s="546"/>
      <c r="SO34" s="189"/>
      <c r="SP34" s="86"/>
      <c r="SQ34" s="322"/>
      <c r="SR34" s="322"/>
      <c r="SS34" s="322"/>
      <c r="ST34" s="322"/>
      <c r="SU34" s="323"/>
      <c r="SV34" s="323"/>
      <c r="SW34" s="322"/>
      <c r="SX34" s="546"/>
      <c r="SY34" s="546"/>
      <c r="SZ34" s="189"/>
      <c r="TA34" s="86"/>
      <c r="TB34" s="322"/>
      <c r="TC34" s="322"/>
      <c r="TD34" s="322"/>
      <c r="TE34" s="322"/>
      <c r="TF34" s="323"/>
      <c r="TG34" s="323"/>
      <c r="TH34" s="322"/>
      <c r="TI34" s="546"/>
      <c r="TJ34" s="546"/>
      <c r="TK34" s="189"/>
      <c r="TL34" s="86"/>
      <c r="TM34" s="322"/>
      <c r="TN34" s="322"/>
      <c r="TO34" s="322"/>
      <c r="TP34" s="322"/>
      <c r="TQ34" s="323"/>
      <c r="TR34" s="323"/>
      <c r="TS34" s="322"/>
      <c r="TT34" s="546"/>
      <c r="TU34" s="546"/>
      <c r="TV34" s="189"/>
      <c r="TW34" s="86"/>
      <c r="TX34" s="322"/>
      <c r="TY34" s="322"/>
      <c r="TZ34" s="322"/>
      <c r="UA34" s="322"/>
      <c r="UB34" s="323"/>
      <c r="UC34" s="323"/>
      <c r="UD34" s="322"/>
      <c r="UE34" s="546"/>
      <c r="UF34" s="546"/>
      <c r="UG34" s="189"/>
      <c r="UH34" s="86"/>
      <c r="UI34" s="322"/>
      <c r="UJ34" s="322"/>
      <c r="UK34" s="322"/>
      <c r="UL34" s="322"/>
      <c r="UM34" s="323"/>
      <c r="UN34" s="323"/>
      <c r="UO34" s="322"/>
      <c r="UP34" s="546"/>
      <c r="UQ34" s="546"/>
      <c r="UR34" s="189"/>
      <c r="US34" s="86"/>
      <c r="UT34" s="322"/>
      <c r="UU34" s="322"/>
      <c r="UV34" s="322"/>
      <c r="UW34" s="322"/>
      <c r="UX34" s="323"/>
      <c r="UY34" s="323"/>
      <c r="UZ34" s="322"/>
      <c r="VA34" s="546"/>
      <c r="VB34" s="546"/>
      <c r="VC34" s="189"/>
      <c r="VD34" s="86"/>
      <c r="VE34" s="322"/>
      <c r="VF34" s="322"/>
      <c r="VG34" s="322"/>
      <c r="VH34" s="322"/>
      <c r="VI34" s="323"/>
      <c r="VJ34" s="323"/>
      <c r="VK34" s="322"/>
      <c r="VL34" s="546"/>
      <c r="VM34" s="546"/>
      <c r="VN34" s="189"/>
      <c r="VO34" s="86"/>
      <c r="VP34" s="322"/>
      <c r="VQ34" s="322"/>
      <c r="VR34" s="322"/>
      <c r="VS34" s="322"/>
      <c r="VT34" s="323"/>
      <c r="VU34" s="323"/>
      <c r="VV34" s="322"/>
      <c r="VW34" s="546"/>
      <c r="VX34" s="546"/>
      <c r="VY34" s="189"/>
      <c r="VZ34" s="86"/>
      <c r="WA34" s="322"/>
      <c r="WB34" s="322"/>
      <c r="WC34" s="322"/>
      <c r="WD34" s="322"/>
      <c r="WE34" s="323"/>
      <c r="WF34" s="323"/>
      <c r="WG34" s="322"/>
      <c r="WH34" s="546"/>
      <c r="WI34" s="546"/>
      <c r="WJ34" s="189"/>
      <c r="WK34" s="86"/>
      <c r="WL34" s="322"/>
      <c r="WM34" s="322"/>
      <c r="WN34" s="322"/>
      <c r="WO34" s="322"/>
      <c r="WP34" s="323"/>
      <c r="WQ34" s="323"/>
      <c r="WR34" s="322"/>
      <c r="WS34" s="546"/>
      <c r="WT34" s="546"/>
      <c r="WU34" s="189"/>
      <c r="WV34" s="86"/>
      <c r="WW34" s="322"/>
      <c r="WX34" s="322"/>
      <c r="WY34" s="322"/>
      <c r="WZ34" s="322"/>
      <c r="XA34" s="323"/>
      <c r="XB34" s="323"/>
      <c r="XC34" s="322"/>
      <c r="XD34" s="546"/>
      <c r="XE34" s="546"/>
      <c r="XF34" s="189"/>
      <c r="XG34" s="86"/>
      <c r="XH34" s="322"/>
      <c r="XI34" s="322"/>
      <c r="XJ34" s="322"/>
      <c r="XK34" s="322"/>
      <c r="XL34" s="323"/>
      <c r="XM34" s="323"/>
      <c r="XN34" s="322"/>
      <c r="XO34" s="546"/>
      <c r="XP34" s="546"/>
      <c r="XQ34" s="189"/>
      <c r="XR34" s="86"/>
      <c r="XS34" s="322"/>
      <c r="XT34" s="322"/>
      <c r="XU34" s="322"/>
      <c r="XV34" s="322"/>
      <c r="XW34" s="323"/>
      <c r="XX34" s="323"/>
      <c r="XY34" s="322"/>
      <c r="XZ34" s="546"/>
      <c r="YA34" s="546"/>
      <c r="YB34" s="189"/>
      <c r="YC34" s="86"/>
      <c r="YD34" s="322"/>
      <c r="YE34" s="322"/>
      <c r="YF34" s="322"/>
      <c r="YG34" s="322"/>
      <c r="YH34" s="323"/>
      <c r="YI34" s="323"/>
      <c r="YJ34" s="322"/>
      <c r="YK34" s="546"/>
      <c r="YL34" s="546"/>
      <c r="YM34" s="189"/>
      <c r="YN34" s="86"/>
      <c r="YO34" s="322"/>
      <c r="YP34" s="322"/>
      <c r="YQ34" s="322"/>
      <c r="YR34" s="322"/>
      <c r="YS34" s="323"/>
      <c r="YT34" s="323"/>
      <c r="YU34" s="322"/>
      <c r="YV34" s="546"/>
      <c r="YW34" s="546"/>
      <c r="YX34" s="189"/>
      <c r="YY34" s="86"/>
      <c r="YZ34" s="322"/>
      <c r="ZA34" s="322"/>
      <c r="ZB34" s="322"/>
      <c r="ZC34" s="322"/>
      <c r="ZD34" s="323"/>
      <c r="ZE34" s="323"/>
      <c r="ZF34" s="322"/>
      <c r="ZG34" s="546"/>
      <c r="ZH34" s="546"/>
      <c r="ZI34" s="189"/>
      <c r="ZJ34" s="86"/>
      <c r="ZK34" s="322"/>
      <c r="ZL34" s="322"/>
      <c r="ZM34" s="322"/>
      <c r="ZN34" s="322"/>
      <c r="ZO34" s="323"/>
      <c r="ZP34" s="323"/>
      <c r="ZQ34" s="322"/>
      <c r="ZR34" s="546"/>
      <c r="ZS34" s="546"/>
      <c r="ZT34" s="189"/>
      <c r="ZU34" s="86"/>
      <c r="ZV34" s="322"/>
      <c r="ZW34" s="322"/>
      <c r="ZX34" s="322"/>
      <c r="ZY34" s="322"/>
      <c r="ZZ34" s="323"/>
      <c r="AAA34" s="323"/>
      <c r="AAB34" s="322"/>
      <c r="AAC34" s="546"/>
      <c r="AAD34" s="546"/>
      <c r="AAE34" s="189"/>
      <c r="AAF34" s="86"/>
      <c r="AAG34" s="322"/>
      <c r="AAH34" s="322"/>
      <c r="AAI34" s="322"/>
      <c r="AAJ34" s="322"/>
      <c r="AAK34" s="323"/>
      <c r="AAL34" s="323"/>
      <c r="AAM34" s="322"/>
      <c r="AAN34" s="546"/>
      <c r="AAO34" s="546"/>
      <c r="AAP34" s="189"/>
      <c r="AAQ34" s="86"/>
      <c r="AAR34" s="322"/>
      <c r="AAS34" s="322"/>
      <c r="AAT34" s="322"/>
      <c r="AAU34" s="322"/>
      <c r="AAV34" s="323"/>
      <c r="AAW34" s="323"/>
      <c r="AAX34" s="322"/>
      <c r="AAY34" s="546"/>
      <c r="AAZ34" s="546"/>
      <c r="ABA34" s="189"/>
      <c r="ABB34" s="86"/>
      <c r="ABC34" s="322"/>
      <c r="ABD34" s="322"/>
      <c r="ABE34" s="322"/>
      <c r="ABF34" s="322"/>
      <c r="ABG34" s="323"/>
      <c r="ABH34" s="323"/>
      <c r="ABI34" s="322"/>
      <c r="ABJ34" s="546"/>
      <c r="ABK34" s="546"/>
      <c r="ABL34" s="189"/>
      <c r="ABM34" s="86"/>
      <c r="ABN34" s="322"/>
      <c r="ABO34" s="322"/>
      <c r="ABP34" s="322"/>
      <c r="ABQ34" s="322"/>
      <c r="ABR34" s="323"/>
      <c r="ABS34" s="323"/>
      <c r="ABT34" s="322"/>
      <c r="ABU34" s="546"/>
      <c r="ABV34" s="546"/>
      <c r="ABW34" s="189"/>
      <c r="ABX34" s="86"/>
      <c r="ABY34" s="322"/>
      <c r="ABZ34" s="322"/>
      <c r="ACA34" s="322"/>
      <c r="ACB34" s="322"/>
      <c r="ACC34" s="323"/>
      <c r="ACD34" s="323"/>
      <c r="ACE34" s="322"/>
      <c r="ACF34" s="546"/>
      <c r="ACG34" s="546"/>
      <c r="ACH34" s="189"/>
      <c r="ACI34" s="86"/>
      <c r="ACJ34" s="322"/>
      <c r="ACK34" s="322"/>
      <c r="ACL34" s="322"/>
      <c r="ACM34" s="322"/>
      <c r="ACN34" s="323"/>
      <c r="ACO34" s="323"/>
      <c r="ACP34" s="322"/>
      <c r="ACQ34" s="546"/>
      <c r="ACR34" s="546"/>
      <c r="ACS34" s="189"/>
      <c r="ACT34" s="86"/>
      <c r="ACU34" s="322"/>
      <c r="ACV34" s="322"/>
      <c r="ACW34" s="322"/>
      <c r="ACX34" s="322"/>
      <c r="ACY34" s="323"/>
      <c r="ACZ34" s="323"/>
      <c r="ADA34" s="322"/>
      <c r="ADB34" s="546"/>
      <c r="ADC34" s="546"/>
      <c r="ADD34" s="189"/>
      <c r="ADE34" s="86"/>
      <c r="ADF34" s="322"/>
      <c r="ADG34" s="322"/>
      <c r="ADH34" s="322"/>
      <c r="ADI34" s="322"/>
      <c r="ADJ34" s="323"/>
      <c r="ADK34" s="323"/>
      <c r="ADL34" s="322"/>
      <c r="ADM34" s="546"/>
      <c r="ADN34" s="546"/>
      <c r="ADO34" s="189"/>
      <c r="ADP34" s="86"/>
      <c r="ADQ34" s="322"/>
      <c r="ADR34" s="322"/>
      <c r="ADS34" s="322"/>
      <c r="ADT34" s="322"/>
      <c r="ADU34" s="323"/>
      <c r="ADV34" s="323"/>
      <c r="ADW34" s="322"/>
      <c r="ADX34" s="546"/>
      <c r="ADY34" s="546"/>
      <c r="ADZ34" s="189"/>
      <c r="AEA34" s="86"/>
      <c r="AEB34" s="322"/>
      <c r="AEC34" s="322"/>
      <c r="AED34" s="322"/>
      <c r="AEE34" s="322"/>
      <c r="AEF34" s="323"/>
      <c r="AEG34" s="323"/>
      <c r="AEH34" s="322"/>
      <c r="AEI34" s="546"/>
      <c r="AEJ34" s="546"/>
      <c r="AEK34" s="189"/>
      <c r="AEL34" s="86"/>
      <c r="AEM34" s="322"/>
      <c r="AEN34" s="322"/>
      <c r="AEO34" s="322"/>
      <c r="AEP34" s="322"/>
      <c r="AEQ34" s="323"/>
      <c r="AER34" s="323"/>
      <c r="AES34" s="322"/>
      <c r="AET34" s="546"/>
      <c r="AEU34" s="546"/>
      <c r="AEV34" s="189"/>
      <c r="AEW34" s="86"/>
      <c r="AEX34" s="322"/>
      <c r="AEY34" s="322"/>
      <c r="AEZ34" s="322"/>
      <c r="AFA34" s="322"/>
      <c r="AFB34" s="323"/>
      <c r="AFC34" s="323"/>
      <c r="AFD34" s="322"/>
      <c r="AFE34" s="546"/>
      <c r="AFF34" s="546"/>
      <c r="AFG34" s="189"/>
      <c r="AFH34" s="86"/>
      <c r="AFI34" s="322"/>
      <c r="AFJ34" s="322"/>
      <c r="AFK34" s="322"/>
      <c r="AFL34" s="322"/>
      <c r="AFM34" s="323"/>
      <c r="AFN34" s="323"/>
      <c r="AFO34" s="322"/>
      <c r="AFP34" s="546"/>
      <c r="AFQ34" s="546"/>
      <c r="AFR34" s="189"/>
      <c r="AFS34" s="86"/>
      <c r="AFT34" s="322"/>
      <c r="AFU34" s="322"/>
      <c r="AFV34" s="322"/>
      <c r="AFW34" s="322"/>
      <c r="AFX34" s="323"/>
      <c r="AFY34" s="323"/>
      <c r="AFZ34" s="322"/>
      <c r="AGA34" s="546"/>
      <c r="AGB34" s="546"/>
      <c r="AGC34" s="189"/>
      <c r="AGD34" s="86"/>
      <c r="AGE34" s="322"/>
      <c r="AGF34" s="322"/>
      <c r="AGG34" s="322"/>
      <c r="AGH34" s="322"/>
      <c r="AGI34" s="323"/>
      <c r="AGJ34" s="323"/>
      <c r="AGK34" s="322"/>
      <c r="AGL34" s="546"/>
      <c r="AGM34" s="546"/>
      <c r="AGN34" s="189"/>
      <c r="AGO34" s="86"/>
      <c r="AGP34" s="322"/>
      <c r="AGQ34" s="322"/>
      <c r="AGR34" s="322"/>
      <c r="AGS34" s="322"/>
      <c r="AGT34" s="323"/>
      <c r="AGU34" s="323"/>
      <c r="AGV34" s="322"/>
      <c r="AGW34" s="546"/>
      <c r="AGX34" s="546"/>
      <c r="AGY34" s="189"/>
      <c r="AGZ34" s="86"/>
      <c r="AHA34" s="322"/>
      <c r="AHB34" s="322"/>
      <c r="AHC34" s="322"/>
      <c r="AHD34" s="322"/>
      <c r="AHE34" s="323"/>
      <c r="AHF34" s="323"/>
      <c r="AHG34" s="322"/>
      <c r="AHH34" s="546"/>
      <c r="AHI34" s="546"/>
      <c r="AHJ34" s="189"/>
      <c r="AHK34" s="86"/>
      <c r="AHL34" s="322"/>
      <c r="AHM34" s="322"/>
      <c r="AHN34" s="322"/>
      <c r="AHO34" s="322"/>
      <c r="AHP34" s="323"/>
      <c r="AHQ34" s="323"/>
      <c r="AHR34" s="322"/>
      <c r="AHS34" s="546"/>
      <c r="AHT34" s="546"/>
      <c r="AHU34" s="189"/>
      <c r="AHV34" s="86"/>
      <c r="AHW34" s="322"/>
      <c r="AHX34" s="322"/>
      <c r="AHY34" s="322"/>
      <c r="AHZ34" s="322"/>
      <c r="AIA34" s="323"/>
      <c r="AIB34" s="323"/>
      <c r="AIC34" s="322"/>
      <c r="AID34" s="546"/>
      <c r="AIE34" s="546"/>
      <c r="AIF34" s="189"/>
      <c r="AIG34" s="86"/>
      <c r="AIH34" s="322"/>
      <c r="AII34" s="322"/>
      <c r="AIJ34" s="322"/>
      <c r="AIK34" s="322"/>
      <c r="AIL34" s="323"/>
      <c r="AIM34" s="323"/>
      <c r="AIN34" s="322"/>
      <c r="AIO34" s="546"/>
      <c r="AIP34" s="546"/>
      <c r="AIQ34" s="189"/>
      <c r="AIR34" s="86"/>
      <c r="AIS34" s="322"/>
      <c r="AIT34" s="322"/>
      <c r="AIU34" s="322"/>
      <c r="AIV34" s="322"/>
      <c r="AIW34" s="323"/>
      <c r="AIX34" s="323"/>
      <c r="AIY34" s="322"/>
      <c r="AIZ34" s="546"/>
      <c r="AJA34" s="546"/>
      <c r="AJB34" s="189"/>
      <c r="AJC34" s="86"/>
      <c r="AJD34" s="322"/>
      <c r="AJE34" s="322"/>
      <c r="AJF34" s="322"/>
      <c r="AJG34" s="322"/>
      <c r="AJH34" s="323"/>
      <c r="AJI34" s="323"/>
      <c r="AJJ34" s="322"/>
      <c r="AJK34" s="546"/>
      <c r="AJL34" s="546"/>
      <c r="AJM34" s="189"/>
      <c r="AJN34" s="86"/>
      <c r="AJO34" s="322"/>
      <c r="AJP34" s="322"/>
      <c r="AJQ34" s="322"/>
      <c r="AJR34" s="322"/>
      <c r="AJS34" s="323"/>
      <c r="AJT34" s="323"/>
      <c r="AJU34" s="322"/>
      <c r="AJV34" s="546"/>
      <c r="AJW34" s="546"/>
      <c r="AJX34" s="189"/>
      <c r="AJY34" s="86"/>
      <c r="AJZ34" s="322"/>
      <c r="AKA34" s="322"/>
      <c r="AKB34" s="322"/>
      <c r="AKC34" s="322"/>
      <c r="AKD34" s="323"/>
      <c r="AKE34" s="323"/>
      <c r="AKF34" s="322"/>
      <c r="AKG34" s="546"/>
      <c r="AKH34" s="546"/>
      <c r="AKI34" s="189"/>
      <c r="AKJ34" s="86"/>
      <c r="AKK34" s="322"/>
      <c r="AKL34" s="322"/>
      <c r="AKM34" s="322"/>
      <c r="AKN34" s="322"/>
      <c r="AKO34" s="323"/>
      <c r="AKP34" s="323"/>
      <c r="AKQ34" s="322"/>
      <c r="AKR34" s="546"/>
      <c r="AKS34" s="546"/>
      <c r="AKT34" s="189"/>
      <c r="AKU34" s="86"/>
      <c r="AKV34" s="322"/>
      <c r="AKW34" s="322"/>
      <c r="AKX34" s="322"/>
      <c r="AKY34" s="322"/>
      <c r="AKZ34" s="323"/>
      <c r="ALA34" s="323"/>
      <c r="ALB34" s="322"/>
      <c r="ALC34" s="546"/>
      <c r="ALD34" s="546"/>
      <c r="ALE34" s="189"/>
      <c r="ALF34" s="86"/>
      <c r="ALG34" s="322"/>
      <c r="ALH34" s="322"/>
      <c r="ALI34" s="322"/>
      <c r="ALJ34" s="322"/>
      <c r="ALK34" s="323"/>
      <c r="ALL34" s="323"/>
      <c r="ALM34" s="322"/>
      <c r="ALN34" s="546"/>
      <c r="ALO34" s="546"/>
      <c r="ALP34" s="189"/>
      <c r="ALQ34" s="86"/>
      <c r="ALR34" s="322"/>
      <c r="ALS34" s="322"/>
      <c r="ALT34" s="322"/>
      <c r="ALU34" s="322"/>
      <c r="ALV34" s="323"/>
      <c r="ALW34" s="323"/>
      <c r="ALX34" s="322"/>
      <c r="ALY34" s="546"/>
      <c r="ALZ34" s="546"/>
      <c r="AMA34" s="189"/>
      <c r="AMB34" s="86"/>
      <c r="AMC34" s="322"/>
      <c r="AMD34" s="322"/>
      <c r="AME34" s="322"/>
      <c r="AMF34" s="322"/>
      <c r="AMG34" s="323"/>
      <c r="AMH34" s="323"/>
      <c r="AMI34" s="322"/>
      <c r="AMJ34" s="546"/>
      <c r="AMK34" s="546"/>
      <c r="AML34" s="189"/>
      <c r="AMM34" s="86"/>
      <c r="AMN34" s="322"/>
      <c r="AMO34" s="322"/>
      <c r="AMP34" s="322"/>
      <c r="AMQ34" s="322"/>
      <c r="AMR34" s="323"/>
      <c r="AMS34" s="323"/>
      <c r="AMT34" s="322"/>
      <c r="AMU34" s="546"/>
      <c r="AMV34" s="546"/>
      <c r="AMW34" s="189"/>
      <c r="AMX34" s="86"/>
      <c r="AMY34" s="322"/>
      <c r="AMZ34" s="322"/>
      <c r="ANA34" s="322"/>
      <c r="ANB34" s="322"/>
      <c r="ANC34" s="323"/>
      <c r="AND34" s="323"/>
      <c r="ANE34" s="322"/>
      <c r="ANF34" s="546"/>
      <c r="ANG34" s="546"/>
      <c r="ANH34" s="189"/>
      <c r="ANI34" s="86"/>
      <c r="ANJ34" s="322"/>
      <c r="ANK34" s="322"/>
      <c r="ANL34" s="322"/>
      <c r="ANM34" s="322"/>
      <c r="ANN34" s="323"/>
      <c r="ANO34" s="323"/>
      <c r="ANP34" s="322"/>
      <c r="ANQ34" s="546"/>
      <c r="ANR34" s="546"/>
      <c r="ANS34" s="189"/>
      <c r="ANT34" s="86"/>
      <c r="ANU34" s="322"/>
      <c r="ANV34" s="322"/>
      <c r="ANW34" s="322"/>
      <c r="ANX34" s="322"/>
      <c r="ANY34" s="323"/>
      <c r="ANZ34" s="323"/>
      <c r="AOA34" s="322"/>
      <c r="AOB34" s="546"/>
      <c r="AOC34" s="546"/>
      <c r="AOD34" s="189"/>
      <c r="AOE34" s="86"/>
      <c r="AOF34" s="322"/>
      <c r="AOG34" s="322"/>
      <c r="AOH34" s="322"/>
      <c r="AOI34" s="322"/>
      <c r="AOJ34" s="323"/>
      <c r="AOK34" s="323"/>
      <c r="AOL34" s="322"/>
      <c r="AOM34" s="546"/>
      <c r="AON34" s="546"/>
      <c r="AOO34" s="189"/>
      <c r="AOP34" s="86"/>
      <c r="AOQ34" s="322"/>
      <c r="AOR34" s="322"/>
      <c r="AOS34" s="322"/>
      <c r="AOT34" s="322"/>
      <c r="AOU34" s="323"/>
      <c r="AOV34" s="323"/>
      <c r="AOW34" s="322"/>
      <c r="AOX34" s="546"/>
      <c r="AOY34" s="546"/>
      <c r="AOZ34" s="189"/>
      <c r="APA34" s="86"/>
      <c r="APB34" s="322"/>
      <c r="APC34" s="322"/>
      <c r="APD34" s="322"/>
      <c r="APE34" s="322"/>
      <c r="APF34" s="323"/>
      <c r="APG34" s="323"/>
      <c r="APH34" s="322"/>
      <c r="API34" s="546"/>
      <c r="APJ34" s="546"/>
      <c r="APK34" s="189"/>
      <c r="APL34" s="86"/>
      <c r="APM34" s="322"/>
      <c r="APN34" s="322"/>
      <c r="APO34" s="322"/>
      <c r="APP34" s="322"/>
      <c r="APQ34" s="323"/>
      <c r="APR34" s="323"/>
      <c r="APS34" s="322"/>
      <c r="APT34" s="546"/>
      <c r="APU34" s="546"/>
      <c r="APV34" s="189"/>
      <c r="APW34" s="86"/>
      <c r="APX34" s="322"/>
      <c r="APY34" s="322"/>
      <c r="APZ34" s="322"/>
      <c r="AQA34" s="322"/>
      <c r="AQB34" s="323"/>
      <c r="AQC34" s="323"/>
      <c r="AQD34" s="322"/>
      <c r="AQE34" s="546"/>
      <c r="AQF34" s="546"/>
      <c r="AQG34" s="189"/>
      <c r="AQH34" s="86"/>
      <c r="AQI34" s="322"/>
      <c r="AQJ34" s="322"/>
      <c r="AQK34" s="322"/>
      <c r="AQL34" s="322"/>
      <c r="AQM34" s="323"/>
      <c r="AQN34" s="323"/>
      <c r="AQO34" s="322"/>
      <c r="AQP34" s="546"/>
      <c r="AQQ34" s="546"/>
      <c r="AQR34" s="189"/>
      <c r="AQS34" s="86"/>
      <c r="AQT34" s="322"/>
      <c r="AQU34" s="322"/>
      <c r="AQV34" s="322"/>
      <c r="AQW34" s="322"/>
      <c r="AQX34" s="323"/>
      <c r="AQY34" s="323"/>
      <c r="AQZ34" s="322"/>
      <c r="ARA34" s="546"/>
      <c r="ARB34" s="546"/>
      <c r="ARC34" s="189"/>
      <c r="ARD34" s="86"/>
      <c r="ARE34" s="322"/>
      <c r="ARF34" s="322"/>
      <c r="ARG34" s="322"/>
      <c r="ARH34" s="322"/>
      <c r="ARI34" s="323"/>
      <c r="ARJ34" s="323"/>
      <c r="ARK34" s="322"/>
      <c r="ARL34" s="546"/>
      <c r="ARM34" s="546"/>
      <c r="ARN34" s="189"/>
      <c r="ARO34" s="86"/>
      <c r="ARP34" s="322"/>
      <c r="ARQ34" s="322"/>
      <c r="ARR34" s="322"/>
      <c r="ARS34" s="322"/>
      <c r="ART34" s="323"/>
      <c r="ARU34" s="323"/>
      <c r="ARV34" s="322"/>
      <c r="ARW34" s="546"/>
      <c r="ARX34" s="546"/>
      <c r="ARY34" s="189"/>
      <c r="ARZ34" s="86"/>
      <c r="ASA34" s="322"/>
      <c r="ASB34" s="322"/>
      <c r="ASC34" s="322"/>
      <c r="ASD34" s="322"/>
      <c r="ASE34" s="323"/>
      <c r="ASF34" s="323"/>
      <c r="ASG34" s="322"/>
      <c r="ASH34" s="546"/>
      <c r="ASI34" s="546"/>
      <c r="ASJ34" s="189"/>
      <c r="ASK34" s="86"/>
      <c r="ASL34" s="322"/>
      <c r="ASM34" s="322"/>
      <c r="ASN34" s="322"/>
      <c r="ASO34" s="322"/>
      <c r="ASP34" s="323"/>
      <c r="ASQ34" s="323"/>
      <c r="ASR34" s="322"/>
      <c r="ASS34" s="546"/>
      <c r="AST34" s="546"/>
      <c r="ASU34" s="189"/>
      <c r="ASV34" s="86"/>
      <c r="ASW34" s="322"/>
      <c r="ASX34" s="322"/>
      <c r="ASY34" s="322"/>
      <c r="ASZ34" s="322"/>
      <c r="ATA34" s="323"/>
      <c r="ATB34" s="323"/>
      <c r="ATC34" s="322"/>
      <c r="ATD34" s="546"/>
      <c r="ATE34" s="546"/>
      <c r="ATF34" s="189"/>
      <c r="ATG34" s="86"/>
      <c r="ATH34" s="322"/>
      <c r="ATI34" s="322"/>
      <c r="ATJ34" s="322"/>
      <c r="ATK34" s="322"/>
      <c r="ATL34" s="323"/>
      <c r="ATM34" s="323"/>
      <c r="ATN34" s="322"/>
      <c r="ATO34" s="546"/>
      <c r="ATP34" s="546"/>
      <c r="ATQ34" s="189"/>
      <c r="ATR34" s="86"/>
      <c r="ATS34" s="322"/>
      <c r="ATT34" s="322"/>
      <c r="ATU34" s="322"/>
      <c r="ATV34" s="322"/>
      <c r="ATW34" s="323"/>
      <c r="ATX34" s="323"/>
      <c r="ATY34" s="322"/>
      <c r="ATZ34" s="546"/>
      <c r="AUA34" s="546"/>
      <c r="AUB34" s="189"/>
      <c r="AUC34" s="86"/>
      <c r="AUD34" s="322"/>
      <c r="AUE34" s="322"/>
      <c r="AUF34" s="322"/>
      <c r="AUG34" s="322"/>
      <c r="AUH34" s="323"/>
      <c r="AUI34" s="323"/>
      <c r="AUJ34" s="322"/>
      <c r="AUK34" s="546"/>
      <c r="AUL34" s="546"/>
      <c r="AUM34" s="189"/>
      <c r="AUN34" s="86"/>
      <c r="AUO34" s="322"/>
      <c r="AUP34" s="322"/>
      <c r="AUQ34" s="322"/>
      <c r="AUR34" s="322"/>
      <c r="AUS34" s="323"/>
      <c r="AUT34" s="323"/>
      <c r="AUU34" s="322"/>
      <c r="AUV34" s="546"/>
      <c r="AUW34" s="546"/>
      <c r="AUX34" s="189"/>
      <c r="AUY34" s="86"/>
      <c r="AUZ34" s="322"/>
      <c r="AVA34" s="322"/>
      <c r="AVB34" s="322"/>
      <c r="AVC34" s="322"/>
      <c r="AVD34" s="323"/>
      <c r="AVE34" s="323"/>
      <c r="AVF34" s="322"/>
      <c r="AVG34" s="546"/>
      <c r="AVH34" s="546"/>
      <c r="AVI34" s="189"/>
      <c r="AVJ34" s="86"/>
      <c r="AVK34" s="322"/>
      <c r="AVL34" s="322"/>
      <c r="AVM34" s="322"/>
      <c r="AVN34" s="322"/>
      <c r="AVO34" s="323"/>
      <c r="AVP34" s="323"/>
      <c r="AVQ34" s="322"/>
      <c r="AVR34" s="546"/>
      <c r="AVS34" s="546"/>
      <c r="AVT34" s="189"/>
      <c r="AVU34" s="86"/>
      <c r="AVV34" s="322"/>
      <c r="AVW34" s="322"/>
      <c r="AVX34" s="322"/>
      <c r="AVY34" s="322"/>
      <c r="AVZ34" s="323"/>
      <c r="AWA34" s="323"/>
      <c r="AWB34" s="322"/>
      <c r="AWC34" s="546"/>
      <c r="AWD34" s="546"/>
      <c r="AWE34" s="189"/>
      <c r="AWF34" s="86"/>
      <c r="AWG34" s="322"/>
      <c r="AWH34" s="322"/>
      <c r="AWI34" s="322"/>
      <c r="AWJ34" s="322"/>
      <c r="AWK34" s="323"/>
      <c r="AWL34" s="323"/>
      <c r="AWM34" s="322"/>
      <c r="AWN34" s="546"/>
      <c r="AWO34" s="546"/>
      <c r="AWP34" s="189"/>
      <c r="AWQ34" s="86"/>
      <c r="AWR34" s="322"/>
      <c r="AWS34" s="322"/>
      <c r="AWT34" s="322"/>
      <c r="AWU34" s="322"/>
      <c r="AWV34" s="323"/>
      <c r="AWW34" s="323"/>
      <c r="AWX34" s="322"/>
      <c r="AWY34" s="546"/>
      <c r="AWZ34" s="546"/>
      <c r="AXA34" s="189"/>
      <c r="AXB34" s="86"/>
      <c r="AXC34" s="322"/>
      <c r="AXD34" s="322"/>
      <c r="AXE34" s="322"/>
      <c r="AXF34" s="322"/>
      <c r="AXG34" s="323"/>
      <c r="AXH34" s="323"/>
      <c r="AXI34" s="322"/>
      <c r="AXJ34" s="546"/>
      <c r="AXK34" s="546"/>
      <c r="AXL34" s="189"/>
      <c r="AXM34" s="86"/>
      <c r="AXN34" s="322"/>
      <c r="AXO34" s="322"/>
      <c r="AXP34" s="322"/>
      <c r="AXQ34" s="322"/>
      <c r="AXR34" s="323"/>
      <c r="AXS34" s="323"/>
      <c r="AXT34" s="322"/>
      <c r="AXU34" s="546"/>
      <c r="AXV34" s="546"/>
      <c r="AXW34" s="189"/>
      <c r="AXX34" s="86"/>
      <c r="AXY34" s="322"/>
      <c r="AXZ34" s="322"/>
      <c r="AYA34" s="322"/>
      <c r="AYB34" s="322"/>
      <c r="AYC34" s="323"/>
      <c r="AYD34" s="323"/>
      <c r="AYE34" s="322"/>
      <c r="AYF34" s="546"/>
      <c r="AYG34" s="546"/>
      <c r="AYH34" s="189"/>
      <c r="AYI34" s="86"/>
      <c r="AYJ34" s="322"/>
      <c r="AYK34" s="322"/>
      <c r="AYL34" s="322"/>
      <c r="AYM34" s="322"/>
      <c r="AYN34" s="323"/>
      <c r="AYO34" s="323"/>
      <c r="AYP34" s="322"/>
      <c r="AYQ34" s="546"/>
      <c r="AYR34" s="546"/>
      <c r="AYS34" s="189"/>
      <c r="AYT34" s="86"/>
      <c r="AYU34" s="322"/>
      <c r="AYV34" s="322"/>
      <c r="AYW34" s="322"/>
      <c r="AYX34" s="322"/>
      <c r="AYY34" s="323"/>
      <c r="AYZ34" s="323"/>
      <c r="AZA34" s="322"/>
      <c r="AZB34" s="546"/>
      <c r="AZC34" s="546"/>
      <c r="AZD34" s="189"/>
      <c r="AZE34" s="86"/>
      <c r="AZF34" s="322"/>
      <c r="AZG34" s="322"/>
      <c r="AZH34" s="322"/>
      <c r="AZI34" s="322"/>
      <c r="AZJ34" s="323"/>
      <c r="AZK34" s="323"/>
      <c r="AZL34" s="322"/>
      <c r="AZM34" s="546"/>
      <c r="AZN34" s="546"/>
      <c r="AZO34" s="189"/>
      <c r="AZP34" s="86"/>
      <c r="AZQ34" s="322"/>
      <c r="AZR34" s="322"/>
      <c r="AZS34" s="322"/>
      <c r="AZT34" s="322"/>
      <c r="AZU34" s="323"/>
      <c r="AZV34" s="323"/>
      <c r="AZW34" s="322"/>
      <c r="AZX34" s="546"/>
      <c r="AZY34" s="546"/>
      <c r="AZZ34" s="189"/>
      <c r="BAA34" s="86"/>
      <c r="BAB34" s="322"/>
      <c r="BAC34" s="322"/>
      <c r="BAD34" s="322"/>
      <c r="BAE34" s="322"/>
      <c r="BAF34" s="323"/>
      <c r="BAG34" s="323"/>
      <c r="BAH34" s="322"/>
      <c r="BAI34" s="546"/>
      <c r="BAJ34" s="546"/>
      <c r="BAK34" s="189"/>
      <c r="BAL34" s="86"/>
      <c r="BAM34" s="322"/>
      <c r="BAN34" s="322"/>
      <c r="BAO34" s="322"/>
      <c r="BAP34" s="322"/>
      <c r="BAQ34" s="323"/>
      <c r="BAR34" s="323"/>
      <c r="BAS34" s="322"/>
      <c r="BAT34" s="546"/>
      <c r="BAU34" s="546"/>
      <c r="BAV34" s="189"/>
      <c r="BAW34" s="86"/>
      <c r="BAX34" s="322"/>
      <c r="BAY34" s="322"/>
      <c r="BAZ34" s="322"/>
      <c r="BBA34" s="322"/>
      <c r="BBB34" s="323"/>
      <c r="BBC34" s="323"/>
      <c r="BBD34" s="322"/>
      <c r="BBE34" s="546"/>
      <c r="BBF34" s="546"/>
      <c r="BBG34" s="189"/>
      <c r="BBH34" s="86"/>
      <c r="BBI34" s="322"/>
      <c r="BBJ34" s="322"/>
      <c r="BBK34" s="322"/>
      <c r="BBL34" s="322"/>
      <c r="BBM34" s="323"/>
      <c r="BBN34" s="323"/>
      <c r="BBO34" s="322"/>
      <c r="BBP34" s="546"/>
      <c r="BBQ34" s="546"/>
      <c r="BBR34" s="189"/>
      <c r="BBS34" s="86"/>
      <c r="BBT34" s="322"/>
      <c r="BBU34" s="322"/>
      <c r="BBV34" s="322"/>
      <c r="BBW34" s="322"/>
      <c r="BBX34" s="323"/>
      <c r="BBY34" s="323"/>
      <c r="BBZ34" s="322"/>
      <c r="BCA34" s="546"/>
      <c r="BCB34" s="546"/>
      <c r="BCC34" s="189"/>
      <c r="BCD34" s="86"/>
      <c r="BCE34" s="322"/>
      <c r="BCF34" s="322"/>
      <c r="BCG34" s="322"/>
      <c r="BCH34" s="322"/>
      <c r="BCI34" s="323"/>
      <c r="BCJ34" s="323"/>
      <c r="BCK34" s="322"/>
      <c r="BCL34" s="546"/>
      <c r="BCM34" s="546"/>
      <c r="BCN34" s="189"/>
      <c r="BCO34" s="86"/>
      <c r="BCP34" s="322"/>
      <c r="BCQ34" s="322"/>
      <c r="BCR34" s="322"/>
      <c r="BCS34" s="322"/>
      <c r="BCT34" s="323"/>
      <c r="BCU34" s="323"/>
      <c r="BCV34" s="322"/>
      <c r="BCW34" s="546"/>
      <c r="BCX34" s="546"/>
      <c r="BCY34" s="189"/>
      <c r="BCZ34" s="86"/>
      <c r="BDA34" s="322"/>
      <c r="BDB34" s="322"/>
      <c r="BDC34" s="322"/>
      <c r="BDD34" s="322"/>
      <c r="BDE34" s="323"/>
      <c r="BDF34" s="323"/>
      <c r="BDG34" s="322"/>
      <c r="BDH34" s="546"/>
      <c r="BDI34" s="546"/>
      <c r="BDJ34" s="189"/>
      <c r="BDK34" s="86"/>
      <c r="BDL34" s="322"/>
      <c r="BDM34" s="322"/>
      <c r="BDN34" s="322"/>
      <c r="BDO34" s="322"/>
      <c r="BDP34" s="323"/>
      <c r="BDQ34" s="323"/>
      <c r="BDR34" s="322"/>
      <c r="BDS34" s="546"/>
      <c r="BDT34" s="546"/>
      <c r="BDU34" s="189"/>
      <c r="BDV34" s="86"/>
      <c r="BDW34" s="322"/>
      <c r="BDX34" s="322"/>
      <c r="BDY34" s="322"/>
      <c r="BDZ34" s="322"/>
      <c r="BEA34" s="323"/>
      <c r="BEB34" s="323"/>
      <c r="BEC34" s="322"/>
      <c r="BED34" s="546"/>
      <c r="BEE34" s="546"/>
      <c r="BEF34" s="189"/>
      <c r="BEG34" s="86"/>
      <c r="BEH34" s="322"/>
      <c r="BEI34" s="322"/>
      <c r="BEJ34" s="322"/>
      <c r="BEK34" s="322"/>
      <c r="BEL34" s="323"/>
      <c r="BEM34" s="323"/>
      <c r="BEN34" s="322"/>
      <c r="BEO34" s="546"/>
      <c r="BEP34" s="546"/>
      <c r="BEQ34" s="189"/>
      <c r="BER34" s="86"/>
      <c r="BES34" s="322"/>
      <c r="BET34" s="322"/>
      <c r="BEU34" s="322"/>
      <c r="BEV34" s="322"/>
      <c r="BEW34" s="323"/>
      <c r="BEX34" s="323"/>
      <c r="BEY34" s="322"/>
      <c r="BEZ34" s="546"/>
      <c r="BFA34" s="546"/>
      <c r="BFB34" s="189"/>
      <c r="BFC34" s="86"/>
      <c r="BFD34" s="322"/>
      <c r="BFE34" s="322"/>
      <c r="BFF34" s="322"/>
      <c r="BFG34" s="322"/>
      <c r="BFH34" s="323"/>
      <c r="BFI34" s="323"/>
      <c r="BFJ34" s="322"/>
      <c r="BFK34" s="546"/>
      <c r="BFL34" s="546"/>
      <c r="BFM34" s="189"/>
      <c r="BFN34" s="86"/>
      <c r="BFO34" s="322"/>
      <c r="BFP34" s="322"/>
      <c r="BFQ34" s="322"/>
      <c r="BFR34" s="322"/>
      <c r="BFS34" s="323"/>
      <c r="BFT34" s="323"/>
      <c r="BFU34" s="322"/>
      <c r="BFV34" s="546"/>
      <c r="BFW34" s="546"/>
      <c r="BFX34" s="189"/>
      <c r="BFY34" s="86"/>
      <c r="BFZ34" s="322"/>
      <c r="BGA34" s="322"/>
      <c r="BGB34" s="322"/>
      <c r="BGC34" s="322"/>
      <c r="BGD34" s="323"/>
      <c r="BGE34" s="323"/>
      <c r="BGF34" s="322"/>
      <c r="BGG34" s="546"/>
      <c r="BGH34" s="546"/>
      <c r="BGI34" s="189"/>
      <c r="BGJ34" s="86"/>
      <c r="BGK34" s="322"/>
      <c r="BGL34" s="322"/>
      <c r="BGM34" s="322"/>
      <c r="BGN34" s="322"/>
      <c r="BGO34" s="323"/>
      <c r="BGP34" s="323"/>
      <c r="BGQ34" s="322"/>
      <c r="BGR34" s="546"/>
      <c r="BGS34" s="546"/>
      <c r="BGT34" s="189"/>
      <c r="BGU34" s="86"/>
      <c r="BGV34" s="322"/>
      <c r="BGW34" s="322"/>
      <c r="BGX34" s="322"/>
      <c r="BGY34" s="322"/>
      <c r="BGZ34" s="323"/>
      <c r="BHA34" s="323"/>
      <c r="BHB34" s="322"/>
      <c r="BHC34" s="546"/>
      <c r="BHD34" s="546"/>
      <c r="BHE34" s="189"/>
      <c r="BHF34" s="86"/>
      <c r="BHG34" s="322"/>
      <c r="BHH34" s="322"/>
      <c r="BHI34" s="322"/>
      <c r="BHJ34" s="322"/>
      <c r="BHK34" s="323"/>
      <c r="BHL34" s="323"/>
      <c r="BHM34" s="322"/>
      <c r="BHN34" s="546"/>
      <c r="BHO34" s="546"/>
      <c r="BHP34" s="189"/>
      <c r="BHQ34" s="86"/>
      <c r="BHR34" s="322"/>
      <c r="BHS34" s="322"/>
      <c r="BHT34" s="322"/>
      <c r="BHU34" s="322"/>
      <c r="BHV34" s="323"/>
      <c r="BHW34" s="323"/>
      <c r="BHX34" s="322"/>
      <c r="BHY34" s="546"/>
      <c r="BHZ34" s="546"/>
      <c r="BIA34" s="189"/>
      <c r="BIB34" s="86"/>
      <c r="BIC34" s="322"/>
      <c r="BID34" s="322"/>
      <c r="BIE34" s="322"/>
      <c r="BIF34" s="322"/>
      <c r="BIG34" s="323"/>
      <c r="BIH34" s="323"/>
      <c r="BII34" s="322"/>
      <c r="BIJ34" s="546"/>
      <c r="BIK34" s="546"/>
      <c r="BIL34" s="189"/>
      <c r="BIM34" s="86"/>
      <c r="BIN34" s="322"/>
      <c r="BIO34" s="322"/>
      <c r="BIP34" s="322"/>
      <c r="BIQ34" s="322"/>
      <c r="BIR34" s="323"/>
      <c r="BIS34" s="323"/>
      <c r="BIT34" s="322"/>
      <c r="BIU34" s="546"/>
      <c r="BIV34" s="546"/>
      <c r="BIW34" s="189"/>
      <c r="BIX34" s="86"/>
      <c r="BIY34" s="322"/>
      <c r="BIZ34" s="322"/>
      <c r="BJA34" s="322"/>
      <c r="BJB34" s="322"/>
      <c r="BJC34" s="323"/>
      <c r="BJD34" s="323"/>
      <c r="BJE34" s="322"/>
      <c r="BJF34" s="546"/>
      <c r="BJG34" s="546"/>
      <c r="BJH34" s="189"/>
      <c r="BJI34" s="86"/>
      <c r="BJJ34" s="322"/>
      <c r="BJK34" s="322"/>
      <c r="BJL34" s="322"/>
      <c r="BJM34" s="322"/>
      <c r="BJN34" s="323"/>
      <c r="BJO34" s="323"/>
      <c r="BJP34" s="322"/>
      <c r="BJQ34" s="546"/>
      <c r="BJR34" s="546"/>
      <c r="BJS34" s="189"/>
      <c r="BJT34" s="86"/>
      <c r="BJU34" s="322"/>
      <c r="BJV34" s="322"/>
      <c r="BJW34" s="322"/>
      <c r="BJX34" s="322"/>
      <c r="BJY34" s="323"/>
      <c r="BJZ34" s="323"/>
      <c r="BKA34" s="322"/>
      <c r="BKB34" s="546"/>
      <c r="BKC34" s="546"/>
      <c r="BKD34" s="189"/>
      <c r="BKE34" s="86"/>
      <c r="BKF34" s="322"/>
      <c r="BKG34" s="322"/>
      <c r="BKH34" s="322"/>
      <c r="BKI34" s="322"/>
      <c r="BKJ34" s="323"/>
      <c r="BKK34" s="323"/>
      <c r="BKL34" s="322"/>
      <c r="BKM34" s="546"/>
      <c r="BKN34" s="546"/>
      <c r="BKO34" s="189"/>
      <c r="BKP34" s="86"/>
      <c r="BKQ34" s="322"/>
      <c r="BKR34" s="322"/>
      <c r="BKS34" s="322"/>
      <c r="BKT34" s="322"/>
      <c r="BKU34" s="323"/>
      <c r="BKV34" s="323"/>
      <c r="BKW34" s="322"/>
      <c r="BKX34" s="546"/>
      <c r="BKY34" s="546"/>
      <c r="BKZ34" s="189"/>
      <c r="BLA34" s="86"/>
      <c r="BLB34" s="322"/>
      <c r="BLC34" s="322"/>
      <c r="BLD34" s="322"/>
      <c r="BLE34" s="322"/>
      <c r="BLF34" s="323"/>
      <c r="BLG34" s="323"/>
      <c r="BLH34" s="322"/>
      <c r="BLI34" s="546"/>
      <c r="BLJ34" s="546"/>
      <c r="BLK34" s="189"/>
      <c r="BLL34" s="86"/>
      <c r="BLM34" s="322"/>
      <c r="BLN34" s="322"/>
      <c r="BLO34" s="322"/>
      <c r="BLP34" s="322"/>
      <c r="BLQ34" s="323"/>
      <c r="BLR34" s="323"/>
      <c r="BLS34" s="322"/>
      <c r="BLT34" s="546"/>
      <c r="BLU34" s="546"/>
      <c r="BLV34" s="189"/>
      <c r="BLW34" s="86"/>
      <c r="BLX34" s="322"/>
      <c r="BLY34" s="322"/>
      <c r="BLZ34" s="322"/>
      <c r="BMA34" s="322"/>
      <c r="BMB34" s="323"/>
      <c r="BMC34" s="323"/>
      <c r="BMD34" s="322"/>
      <c r="BME34" s="546"/>
      <c r="BMF34" s="546"/>
      <c r="BMG34" s="189"/>
      <c r="BMH34" s="86"/>
      <c r="BMI34" s="322"/>
      <c r="BMJ34" s="322"/>
      <c r="BMK34" s="322"/>
      <c r="BML34" s="322"/>
      <c r="BMM34" s="323"/>
      <c r="BMN34" s="323"/>
      <c r="BMO34" s="322"/>
      <c r="BMP34" s="546"/>
      <c r="BMQ34" s="546"/>
      <c r="BMR34" s="189"/>
      <c r="BMS34" s="86"/>
      <c r="BMT34" s="322"/>
      <c r="BMU34" s="322"/>
      <c r="BMV34" s="322"/>
      <c r="BMW34" s="322"/>
      <c r="BMX34" s="323"/>
      <c r="BMY34" s="323"/>
      <c r="BMZ34" s="322"/>
      <c r="BNA34" s="546"/>
      <c r="BNB34" s="546"/>
      <c r="BNC34" s="189"/>
      <c r="BND34" s="86"/>
      <c r="BNE34" s="322"/>
      <c r="BNF34" s="322"/>
      <c r="BNG34" s="322"/>
      <c r="BNH34" s="322"/>
      <c r="BNI34" s="323"/>
      <c r="BNJ34" s="323"/>
      <c r="BNK34" s="322"/>
      <c r="BNL34" s="546"/>
      <c r="BNM34" s="546"/>
      <c r="BNN34" s="189"/>
      <c r="BNO34" s="86"/>
      <c r="BNP34" s="322"/>
      <c r="BNQ34" s="322"/>
      <c r="BNR34" s="322"/>
      <c r="BNS34" s="322"/>
      <c r="BNT34" s="323"/>
      <c r="BNU34" s="323"/>
      <c r="BNV34" s="322"/>
      <c r="BNW34" s="546"/>
      <c r="BNX34" s="546"/>
      <c r="BNY34" s="189"/>
      <c r="BNZ34" s="86"/>
      <c r="BOA34" s="322"/>
      <c r="BOB34" s="322"/>
      <c r="BOC34" s="322"/>
      <c r="BOD34" s="322"/>
      <c r="BOE34" s="323"/>
      <c r="BOF34" s="323"/>
      <c r="BOG34" s="322"/>
      <c r="BOH34" s="546"/>
      <c r="BOI34" s="546"/>
      <c r="BOJ34" s="189"/>
      <c r="BOK34" s="86"/>
      <c r="BOL34" s="322"/>
      <c r="BOM34" s="322"/>
      <c r="BON34" s="322"/>
      <c r="BOO34" s="322"/>
      <c r="BOP34" s="323"/>
      <c r="BOQ34" s="323"/>
      <c r="BOR34" s="322"/>
      <c r="BOS34" s="546"/>
      <c r="BOT34" s="546"/>
      <c r="BOU34" s="189"/>
      <c r="BOV34" s="86"/>
      <c r="BOW34" s="322"/>
      <c r="BOX34" s="322"/>
      <c r="BOY34" s="322"/>
      <c r="BOZ34" s="322"/>
      <c r="BPA34" s="323"/>
      <c r="BPB34" s="323"/>
      <c r="BPC34" s="322"/>
      <c r="BPD34" s="546"/>
      <c r="BPE34" s="546"/>
      <c r="BPF34" s="189"/>
      <c r="BPG34" s="86"/>
      <c r="BPH34" s="322"/>
      <c r="BPI34" s="322"/>
      <c r="BPJ34" s="322"/>
      <c r="BPK34" s="322"/>
      <c r="BPL34" s="323"/>
      <c r="BPM34" s="323"/>
      <c r="BPN34" s="322"/>
      <c r="BPO34" s="546"/>
      <c r="BPP34" s="546"/>
      <c r="BPQ34" s="189"/>
      <c r="BPR34" s="86"/>
      <c r="BPS34" s="322"/>
      <c r="BPT34" s="322"/>
      <c r="BPU34" s="322"/>
      <c r="BPV34" s="322"/>
      <c r="BPW34" s="323"/>
      <c r="BPX34" s="323"/>
      <c r="BPY34" s="322"/>
      <c r="BPZ34" s="546"/>
      <c r="BQA34" s="546"/>
      <c r="BQB34" s="189"/>
      <c r="BQC34" s="86"/>
      <c r="BQD34" s="322"/>
      <c r="BQE34" s="322"/>
      <c r="BQF34" s="322"/>
      <c r="BQG34" s="322"/>
      <c r="BQH34" s="323"/>
      <c r="BQI34" s="323"/>
      <c r="BQJ34" s="322"/>
      <c r="BQK34" s="546"/>
      <c r="BQL34" s="546"/>
      <c r="BQM34" s="189"/>
      <c r="BQN34" s="86"/>
      <c r="BQO34" s="322"/>
      <c r="BQP34" s="322"/>
      <c r="BQQ34" s="322"/>
      <c r="BQR34" s="322"/>
      <c r="BQS34" s="323"/>
      <c r="BQT34" s="323"/>
      <c r="BQU34" s="322"/>
      <c r="BQV34" s="546"/>
      <c r="BQW34" s="546"/>
      <c r="BQX34" s="189"/>
      <c r="BQY34" s="86"/>
      <c r="BQZ34" s="322"/>
      <c r="BRA34" s="322"/>
      <c r="BRB34" s="322"/>
      <c r="BRC34" s="322"/>
      <c r="BRD34" s="323"/>
      <c r="BRE34" s="323"/>
      <c r="BRF34" s="322"/>
      <c r="BRG34" s="546"/>
      <c r="BRH34" s="546"/>
      <c r="BRI34" s="189"/>
      <c r="BRJ34" s="86"/>
      <c r="BRK34" s="322"/>
      <c r="BRL34" s="322"/>
      <c r="BRM34" s="322"/>
      <c r="BRN34" s="322"/>
      <c r="BRO34" s="323"/>
      <c r="BRP34" s="323"/>
      <c r="BRQ34" s="322"/>
      <c r="BRR34" s="546"/>
      <c r="BRS34" s="546"/>
      <c r="BRT34" s="189"/>
      <c r="BRU34" s="86"/>
      <c r="BRV34" s="322"/>
      <c r="BRW34" s="322"/>
      <c r="BRX34" s="322"/>
      <c r="BRY34" s="322"/>
      <c r="BRZ34" s="323"/>
      <c r="BSA34" s="323"/>
      <c r="BSB34" s="322"/>
      <c r="BSC34" s="546"/>
      <c r="BSD34" s="546"/>
      <c r="BSE34" s="189"/>
      <c r="BSF34" s="86"/>
      <c r="BSG34" s="322"/>
      <c r="BSH34" s="322"/>
      <c r="BSI34" s="322"/>
      <c r="BSJ34" s="322"/>
      <c r="BSK34" s="323"/>
      <c r="BSL34" s="323"/>
      <c r="BSM34" s="322"/>
      <c r="BSN34" s="546"/>
      <c r="BSO34" s="546"/>
      <c r="BSP34" s="189"/>
      <c r="BSQ34" s="86"/>
      <c r="BSR34" s="322"/>
      <c r="BSS34" s="322"/>
      <c r="BST34" s="322"/>
      <c r="BSU34" s="322"/>
      <c r="BSV34" s="323"/>
      <c r="BSW34" s="323"/>
      <c r="BSX34" s="322"/>
      <c r="BSY34" s="546"/>
      <c r="BSZ34" s="546"/>
      <c r="BTA34" s="189"/>
      <c r="BTB34" s="86"/>
      <c r="BTC34" s="322"/>
      <c r="BTD34" s="322"/>
      <c r="BTE34" s="322"/>
      <c r="BTF34" s="322"/>
      <c r="BTG34" s="323"/>
      <c r="BTH34" s="323"/>
      <c r="BTI34" s="322"/>
      <c r="BTJ34" s="546"/>
      <c r="BTK34" s="546"/>
      <c r="BTL34" s="189"/>
      <c r="BTM34" s="86"/>
      <c r="BTN34" s="322"/>
      <c r="BTO34" s="322"/>
      <c r="BTP34" s="322"/>
      <c r="BTQ34" s="322"/>
      <c r="BTR34" s="323"/>
      <c r="BTS34" s="323"/>
      <c r="BTT34" s="322"/>
      <c r="BTU34" s="546"/>
      <c r="BTV34" s="546"/>
      <c r="BTW34" s="189"/>
      <c r="BTX34" s="86"/>
      <c r="BTY34" s="322"/>
      <c r="BTZ34" s="322"/>
      <c r="BUA34" s="322"/>
      <c r="BUB34" s="322"/>
      <c r="BUC34" s="323"/>
      <c r="BUD34" s="323"/>
      <c r="BUE34" s="322"/>
      <c r="BUF34" s="546"/>
      <c r="BUG34" s="546"/>
      <c r="BUH34" s="189"/>
      <c r="BUI34" s="86"/>
      <c r="BUJ34" s="322"/>
      <c r="BUK34" s="322"/>
      <c r="BUL34" s="322"/>
      <c r="BUM34" s="322"/>
      <c r="BUN34" s="323"/>
      <c r="BUO34" s="323"/>
      <c r="BUP34" s="322"/>
      <c r="BUQ34" s="546"/>
      <c r="BUR34" s="546"/>
      <c r="BUS34" s="189"/>
      <c r="BUT34" s="86"/>
      <c r="BUU34" s="322"/>
      <c r="BUV34" s="322"/>
      <c r="BUW34" s="322"/>
      <c r="BUX34" s="322"/>
      <c r="BUY34" s="323"/>
      <c r="BUZ34" s="323"/>
      <c r="BVA34" s="322"/>
      <c r="BVB34" s="546"/>
      <c r="BVC34" s="546"/>
      <c r="BVD34" s="189"/>
      <c r="BVE34" s="86"/>
      <c r="BVF34" s="322"/>
      <c r="BVG34" s="322"/>
      <c r="BVH34" s="322"/>
      <c r="BVI34" s="322"/>
      <c r="BVJ34" s="323"/>
      <c r="BVK34" s="323"/>
      <c r="BVL34" s="322"/>
      <c r="BVM34" s="546"/>
      <c r="BVN34" s="546"/>
      <c r="BVO34" s="189"/>
      <c r="BVP34" s="86"/>
      <c r="BVQ34" s="322"/>
      <c r="BVR34" s="322"/>
      <c r="BVS34" s="322"/>
      <c r="BVT34" s="322"/>
      <c r="BVU34" s="323"/>
      <c r="BVV34" s="323"/>
      <c r="BVW34" s="322"/>
      <c r="BVX34" s="546"/>
      <c r="BVY34" s="546"/>
      <c r="BVZ34" s="189"/>
      <c r="BWA34" s="86"/>
      <c r="BWB34" s="322"/>
      <c r="BWC34" s="322"/>
      <c r="BWD34" s="322"/>
      <c r="BWE34" s="322"/>
      <c r="BWF34" s="323"/>
      <c r="BWG34" s="323"/>
      <c r="BWH34" s="322"/>
      <c r="BWI34" s="546"/>
      <c r="BWJ34" s="546"/>
      <c r="BWK34" s="189"/>
      <c r="BWL34" s="86"/>
      <c r="BWM34" s="322"/>
      <c r="BWN34" s="322"/>
      <c r="BWO34" s="322"/>
      <c r="BWP34" s="322"/>
      <c r="BWQ34" s="323"/>
      <c r="BWR34" s="323"/>
      <c r="BWS34" s="322"/>
      <c r="BWT34" s="546"/>
      <c r="BWU34" s="546"/>
      <c r="BWV34" s="189"/>
      <c r="BWW34" s="86"/>
      <c r="BWX34" s="322"/>
      <c r="BWY34" s="322"/>
      <c r="BWZ34" s="322"/>
      <c r="BXA34" s="322"/>
      <c r="BXB34" s="323"/>
      <c r="BXC34" s="323"/>
      <c r="BXD34" s="322"/>
      <c r="BXE34" s="546"/>
      <c r="BXF34" s="546"/>
      <c r="BXG34" s="189"/>
      <c r="BXH34" s="86"/>
      <c r="BXI34" s="322"/>
      <c r="BXJ34" s="322"/>
      <c r="BXK34" s="322"/>
      <c r="BXL34" s="322"/>
      <c r="BXM34" s="323"/>
      <c r="BXN34" s="323"/>
      <c r="BXO34" s="322"/>
      <c r="BXP34" s="546"/>
      <c r="BXQ34" s="546"/>
      <c r="BXR34" s="189"/>
      <c r="BXS34" s="86"/>
      <c r="BXT34" s="322"/>
      <c r="BXU34" s="322"/>
      <c r="BXV34" s="322"/>
      <c r="BXW34" s="322"/>
      <c r="BXX34" s="323"/>
      <c r="BXY34" s="323"/>
      <c r="BXZ34" s="322"/>
      <c r="BYA34" s="546"/>
      <c r="BYB34" s="546"/>
      <c r="BYC34" s="189"/>
      <c r="BYD34" s="86"/>
      <c r="BYE34" s="322"/>
      <c r="BYF34" s="322"/>
      <c r="BYG34" s="322"/>
      <c r="BYH34" s="322"/>
      <c r="BYI34" s="323"/>
      <c r="BYJ34" s="323"/>
      <c r="BYK34" s="322"/>
      <c r="BYL34" s="546"/>
      <c r="BYM34" s="546"/>
      <c r="BYN34" s="189"/>
      <c r="BYO34" s="86"/>
      <c r="BYP34" s="322"/>
      <c r="BYQ34" s="322"/>
      <c r="BYR34" s="322"/>
      <c r="BYS34" s="322"/>
      <c r="BYT34" s="323"/>
      <c r="BYU34" s="323"/>
      <c r="BYV34" s="322"/>
      <c r="BYW34" s="546"/>
      <c r="BYX34" s="546"/>
      <c r="BYY34" s="189"/>
      <c r="BYZ34" s="86"/>
      <c r="BZA34" s="322"/>
      <c r="BZB34" s="322"/>
      <c r="BZC34" s="322"/>
      <c r="BZD34" s="322"/>
      <c r="BZE34" s="323"/>
      <c r="BZF34" s="323"/>
      <c r="BZG34" s="322"/>
      <c r="BZH34" s="546"/>
      <c r="BZI34" s="546"/>
      <c r="BZJ34" s="189"/>
      <c r="BZK34" s="86"/>
      <c r="BZL34" s="322"/>
      <c r="BZM34" s="322"/>
      <c r="BZN34" s="322"/>
      <c r="BZO34" s="322"/>
      <c r="BZP34" s="323"/>
      <c r="BZQ34" s="323"/>
      <c r="BZR34" s="322"/>
      <c r="BZS34" s="546"/>
      <c r="BZT34" s="546"/>
      <c r="BZU34" s="189"/>
      <c r="BZV34" s="86"/>
      <c r="BZW34" s="322"/>
      <c r="BZX34" s="322"/>
      <c r="BZY34" s="322"/>
      <c r="BZZ34" s="322"/>
      <c r="CAA34" s="323"/>
      <c r="CAB34" s="323"/>
      <c r="CAC34" s="322"/>
      <c r="CAD34" s="546"/>
      <c r="CAE34" s="546"/>
      <c r="CAF34" s="189"/>
      <c r="CAG34" s="86"/>
      <c r="CAH34" s="322"/>
      <c r="CAI34" s="322"/>
      <c r="CAJ34" s="322"/>
      <c r="CAK34" s="322"/>
      <c r="CAL34" s="323"/>
      <c r="CAM34" s="323"/>
      <c r="CAN34" s="322"/>
      <c r="CAO34" s="546"/>
      <c r="CAP34" s="546"/>
      <c r="CAQ34" s="189"/>
      <c r="CAR34" s="86"/>
      <c r="CAS34" s="322"/>
      <c r="CAT34" s="322"/>
      <c r="CAU34" s="322"/>
      <c r="CAV34" s="322"/>
      <c r="CAW34" s="323"/>
      <c r="CAX34" s="323"/>
      <c r="CAY34" s="322"/>
      <c r="CAZ34" s="546"/>
      <c r="CBA34" s="546"/>
      <c r="CBB34" s="189"/>
      <c r="CBC34" s="86"/>
      <c r="CBD34" s="322"/>
      <c r="CBE34" s="322"/>
      <c r="CBF34" s="322"/>
      <c r="CBG34" s="322"/>
      <c r="CBH34" s="323"/>
      <c r="CBI34" s="323"/>
      <c r="CBJ34" s="322"/>
      <c r="CBK34" s="546"/>
      <c r="CBL34" s="546"/>
      <c r="CBM34" s="189"/>
      <c r="CBN34" s="86"/>
      <c r="CBO34" s="322"/>
      <c r="CBP34" s="322"/>
      <c r="CBQ34" s="322"/>
      <c r="CBR34" s="322"/>
      <c r="CBS34" s="323"/>
      <c r="CBT34" s="323"/>
      <c r="CBU34" s="322"/>
      <c r="CBV34" s="546"/>
      <c r="CBW34" s="546"/>
      <c r="CBX34" s="189"/>
      <c r="CBY34" s="86"/>
      <c r="CBZ34" s="322"/>
      <c r="CCA34" s="322"/>
      <c r="CCB34" s="322"/>
      <c r="CCC34" s="322"/>
      <c r="CCD34" s="323"/>
      <c r="CCE34" s="323"/>
      <c r="CCF34" s="322"/>
      <c r="CCG34" s="546"/>
      <c r="CCH34" s="546"/>
      <c r="CCI34" s="189"/>
      <c r="CCJ34" s="86"/>
      <c r="CCK34" s="322"/>
      <c r="CCL34" s="322"/>
      <c r="CCM34" s="322"/>
      <c r="CCN34" s="322"/>
      <c r="CCO34" s="323"/>
      <c r="CCP34" s="323"/>
      <c r="CCQ34" s="322"/>
      <c r="CCR34" s="546"/>
      <c r="CCS34" s="546"/>
      <c r="CCT34" s="189"/>
      <c r="CCU34" s="86"/>
      <c r="CCV34" s="322"/>
      <c r="CCW34" s="322"/>
      <c r="CCX34" s="322"/>
      <c r="CCY34" s="322"/>
      <c r="CCZ34" s="323"/>
      <c r="CDA34" s="323"/>
      <c r="CDB34" s="322"/>
      <c r="CDC34" s="546"/>
      <c r="CDD34" s="546"/>
      <c r="CDE34" s="189"/>
      <c r="CDF34" s="86"/>
      <c r="CDG34" s="322"/>
      <c r="CDH34" s="322"/>
      <c r="CDI34" s="322"/>
      <c r="CDJ34" s="322"/>
      <c r="CDK34" s="323"/>
      <c r="CDL34" s="323"/>
      <c r="CDM34" s="322"/>
      <c r="CDN34" s="546"/>
      <c r="CDO34" s="546"/>
      <c r="CDP34" s="189"/>
      <c r="CDQ34" s="86"/>
      <c r="CDR34" s="322"/>
      <c r="CDS34" s="322"/>
      <c r="CDT34" s="322"/>
      <c r="CDU34" s="322"/>
      <c r="CDV34" s="323"/>
      <c r="CDW34" s="323"/>
      <c r="CDX34" s="322"/>
      <c r="CDY34" s="546"/>
      <c r="CDZ34" s="546"/>
      <c r="CEA34" s="189"/>
      <c r="CEB34" s="86"/>
      <c r="CEC34" s="322"/>
      <c r="CED34" s="322"/>
      <c r="CEE34" s="322"/>
      <c r="CEF34" s="322"/>
      <c r="CEG34" s="323"/>
      <c r="CEH34" s="323"/>
      <c r="CEI34" s="322"/>
      <c r="CEJ34" s="546"/>
      <c r="CEK34" s="546"/>
      <c r="CEL34" s="189"/>
      <c r="CEM34" s="86"/>
      <c r="CEN34" s="322"/>
      <c r="CEO34" s="322"/>
      <c r="CEP34" s="322"/>
      <c r="CEQ34" s="322"/>
      <c r="CER34" s="323"/>
      <c r="CES34" s="323"/>
      <c r="CET34" s="322"/>
      <c r="CEU34" s="546"/>
      <c r="CEV34" s="546"/>
      <c r="CEW34" s="189"/>
      <c r="CEX34" s="86"/>
      <c r="CEY34" s="322"/>
      <c r="CEZ34" s="322"/>
      <c r="CFA34" s="322"/>
      <c r="CFB34" s="322"/>
      <c r="CFC34" s="323"/>
      <c r="CFD34" s="323"/>
      <c r="CFE34" s="322"/>
      <c r="CFF34" s="546"/>
      <c r="CFG34" s="546"/>
      <c r="CFH34" s="189"/>
      <c r="CFI34" s="86"/>
      <c r="CFJ34" s="322"/>
      <c r="CFK34" s="322"/>
      <c r="CFL34" s="322"/>
      <c r="CFM34" s="322"/>
      <c r="CFN34" s="323"/>
      <c r="CFO34" s="323"/>
      <c r="CFP34" s="322"/>
      <c r="CFQ34" s="546"/>
      <c r="CFR34" s="546"/>
      <c r="CFS34" s="189"/>
      <c r="CFT34" s="86"/>
      <c r="CFU34" s="322"/>
      <c r="CFV34" s="322"/>
      <c r="CFW34" s="322"/>
      <c r="CFX34" s="322"/>
      <c r="CFY34" s="323"/>
      <c r="CFZ34" s="323"/>
      <c r="CGA34" s="322"/>
      <c r="CGB34" s="546"/>
      <c r="CGC34" s="546"/>
      <c r="CGD34" s="189"/>
      <c r="CGE34" s="86"/>
      <c r="CGF34" s="322"/>
      <c r="CGG34" s="322"/>
      <c r="CGH34" s="322"/>
      <c r="CGI34" s="322"/>
      <c r="CGJ34" s="323"/>
      <c r="CGK34" s="323"/>
      <c r="CGL34" s="322"/>
      <c r="CGM34" s="546"/>
      <c r="CGN34" s="546"/>
      <c r="CGO34" s="189"/>
      <c r="CGP34" s="86"/>
      <c r="CGQ34" s="322"/>
      <c r="CGR34" s="322"/>
      <c r="CGS34" s="322"/>
      <c r="CGT34" s="322"/>
      <c r="CGU34" s="323"/>
      <c r="CGV34" s="323"/>
      <c r="CGW34" s="322"/>
      <c r="CGX34" s="546"/>
      <c r="CGY34" s="546"/>
      <c r="CGZ34" s="189"/>
      <c r="CHA34" s="86"/>
      <c r="CHB34" s="322"/>
      <c r="CHC34" s="322"/>
      <c r="CHD34" s="322"/>
      <c r="CHE34" s="322"/>
      <c r="CHF34" s="323"/>
      <c r="CHG34" s="323"/>
      <c r="CHH34" s="322"/>
      <c r="CHI34" s="546"/>
      <c r="CHJ34" s="546"/>
      <c r="CHK34" s="189"/>
      <c r="CHL34" s="86"/>
      <c r="CHM34" s="322"/>
      <c r="CHN34" s="322"/>
      <c r="CHO34" s="322"/>
      <c r="CHP34" s="322"/>
      <c r="CHQ34" s="323"/>
      <c r="CHR34" s="323"/>
      <c r="CHS34" s="322"/>
      <c r="CHT34" s="546"/>
      <c r="CHU34" s="546"/>
      <c r="CHV34" s="189"/>
      <c r="CHW34" s="86"/>
      <c r="CHX34" s="322"/>
      <c r="CHY34" s="322"/>
      <c r="CHZ34" s="322"/>
      <c r="CIA34" s="322"/>
      <c r="CIB34" s="323"/>
      <c r="CIC34" s="323"/>
      <c r="CID34" s="322"/>
      <c r="CIE34" s="546"/>
      <c r="CIF34" s="546"/>
      <c r="CIG34" s="189"/>
      <c r="CIH34" s="86"/>
      <c r="CII34" s="322"/>
      <c r="CIJ34" s="322"/>
      <c r="CIK34" s="322"/>
      <c r="CIL34" s="322"/>
      <c r="CIM34" s="323"/>
      <c r="CIN34" s="323"/>
      <c r="CIO34" s="322"/>
      <c r="CIP34" s="546"/>
      <c r="CIQ34" s="546"/>
      <c r="CIR34" s="189"/>
      <c r="CIS34" s="86"/>
      <c r="CIT34" s="322"/>
      <c r="CIU34" s="322"/>
      <c r="CIV34" s="322"/>
      <c r="CIW34" s="322"/>
      <c r="CIX34" s="323"/>
      <c r="CIY34" s="323"/>
      <c r="CIZ34" s="322"/>
      <c r="CJA34" s="546"/>
      <c r="CJB34" s="546"/>
      <c r="CJC34" s="189"/>
      <c r="CJD34" s="86"/>
      <c r="CJE34" s="322"/>
      <c r="CJF34" s="322"/>
      <c r="CJG34" s="322"/>
      <c r="CJH34" s="322"/>
      <c r="CJI34" s="323"/>
      <c r="CJJ34" s="323"/>
      <c r="CJK34" s="322"/>
      <c r="CJL34" s="546"/>
      <c r="CJM34" s="546"/>
      <c r="CJN34" s="189"/>
      <c r="CJO34" s="86"/>
      <c r="CJP34" s="322"/>
      <c r="CJQ34" s="322"/>
      <c r="CJR34" s="322"/>
      <c r="CJS34" s="322"/>
      <c r="CJT34" s="323"/>
      <c r="CJU34" s="323"/>
      <c r="CJV34" s="322"/>
      <c r="CJW34" s="546"/>
      <c r="CJX34" s="546"/>
      <c r="CJY34" s="189"/>
      <c r="CJZ34" s="86"/>
      <c r="CKA34" s="322"/>
      <c r="CKB34" s="322"/>
      <c r="CKC34" s="322"/>
      <c r="CKD34" s="322"/>
      <c r="CKE34" s="323"/>
      <c r="CKF34" s="323"/>
      <c r="CKG34" s="322"/>
      <c r="CKH34" s="546"/>
      <c r="CKI34" s="546"/>
      <c r="CKJ34" s="189"/>
      <c r="CKK34" s="86"/>
      <c r="CKL34" s="322"/>
      <c r="CKM34" s="322"/>
      <c r="CKN34" s="322"/>
      <c r="CKO34" s="322"/>
      <c r="CKP34" s="323"/>
      <c r="CKQ34" s="323"/>
      <c r="CKR34" s="322"/>
      <c r="CKS34" s="546"/>
      <c r="CKT34" s="546"/>
      <c r="CKU34" s="189"/>
      <c r="CKV34" s="86"/>
      <c r="CKW34" s="322"/>
      <c r="CKX34" s="322"/>
      <c r="CKY34" s="322"/>
      <c r="CKZ34" s="322"/>
      <c r="CLA34" s="323"/>
      <c r="CLB34" s="323"/>
      <c r="CLC34" s="322"/>
      <c r="CLD34" s="546"/>
      <c r="CLE34" s="546"/>
      <c r="CLF34" s="189"/>
      <c r="CLG34" s="86"/>
      <c r="CLH34" s="322"/>
      <c r="CLI34" s="322"/>
      <c r="CLJ34" s="322"/>
      <c r="CLK34" s="322"/>
      <c r="CLL34" s="323"/>
      <c r="CLM34" s="323"/>
      <c r="CLN34" s="322"/>
      <c r="CLO34" s="546"/>
      <c r="CLP34" s="546"/>
      <c r="CLQ34" s="189"/>
      <c r="CLR34" s="86"/>
      <c r="CLS34" s="322"/>
      <c r="CLT34" s="322"/>
      <c r="CLU34" s="322"/>
      <c r="CLV34" s="322"/>
      <c r="CLW34" s="323"/>
      <c r="CLX34" s="323"/>
      <c r="CLY34" s="322"/>
      <c r="CLZ34" s="546"/>
      <c r="CMA34" s="546"/>
      <c r="CMB34" s="189"/>
      <c r="CMC34" s="86"/>
      <c r="CMD34" s="322"/>
      <c r="CME34" s="322"/>
      <c r="CMF34" s="322"/>
      <c r="CMG34" s="322"/>
      <c r="CMH34" s="323"/>
      <c r="CMI34" s="323"/>
      <c r="CMJ34" s="322"/>
      <c r="CMK34" s="546"/>
      <c r="CML34" s="546"/>
      <c r="CMM34" s="189"/>
      <c r="CMN34" s="86"/>
      <c r="CMO34" s="322"/>
      <c r="CMP34" s="322"/>
      <c r="CMQ34" s="322"/>
      <c r="CMR34" s="322"/>
      <c r="CMS34" s="323"/>
      <c r="CMT34" s="323"/>
      <c r="CMU34" s="322"/>
      <c r="CMV34" s="546"/>
      <c r="CMW34" s="546"/>
      <c r="CMX34" s="189"/>
      <c r="CMY34" s="86"/>
      <c r="CMZ34" s="322"/>
      <c r="CNA34" s="322"/>
      <c r="CNB34" s="322"/>
      <c r="CNC34" s="322"/>
      <c r="CND34" s="323"/>
      <c r="CNE34" s="323"/>
      <c r="CNF34" s="322"/>
      <c r="CNG34" s="546"/>
      <c r="CNH34" s="546"/>
      <c r="CNI34" s="189"/>
      <c r="CNJ34" s="86"/>
      <c r="CNK34" s="322"/>
      <c r="CNL34" s="322"/>
      <c r="CNM34" s="322"/>
      <c r="CNN34" s="322"/>
      <c r="CNO34" s="323"/>
      <c r="CNP34" s="323"/>
      <c r="CNQ34" s="322"/>
      <c r="CNR34" s="546"/>
      <c r="CNS34" s="546"/>
      <c r="CNT34" s="189"/>
      <c r="CNU34" s="86"/>
      <c r="CNV34" s="322"/>
      <c r="CNW34" s="322"/>
      <c r="CNX34" s="322"/>
      <c r="CNY34" s="322"/>
      <c r="CNZ34" s="323"/>
      <c r="COA34" s="323"/>
      <c r="COB34" s="322"/>
      <c r="COC34" s="546"/>
      <c r="COD34" s="546"/>
      <c r="COE34" s="189"/>
      <c r="COF34" s="86"/>
      <c r="COG34" s="322"/>
      <c r="COH34" s="322"/>
      <c r="COI34" s="322"/>
      <c r="COJ34" s="322"/>
      <c r="COK34" s="323"/>
      <c r="COL34" s="323"/>
      <c r="COM34" s="322"/>
      <c r="CON34" s="546"/>
      <c r="COO34" s="546"/>
      <c r="COP34" s="189"/>
      <c r="COQ34" s="86"/>
      <c r="COR34" s="322"/>
      <c r="COS34" s="322"/>
      <c r="COT34" s="322"/>
      <c r="COU34" s="322"/>
      <c r="COV34" s="323"/>
      <c r="COW34" s="323"/>
      <c r="COX34" s="322"/>
      <c r="COY34" s="546"/>
      <c r="COZ34" s="546"/>
      <c r="CPA34" s="189"/>
      <c r="CPB34" s="86"/>
      <c r="CPC34" s="322"/>
      <c r="CPD34" s="322"/>
      <c r="CPE34" s="322"/>
      <c r="CPF34" s="322"/>
      <c r="CPG34" s="323"/>
      <c r="CPH34" s="323"/>
      <c r="CPI34" s="322"/>
      <c r="CPJ34" s="546"/>
      <c r="CPK34" s="546"/>
      <c r="CPL34" s="189"/>
      <c r="CPM34" s="86"/>
      <c r="CPN34" s="322"/>
      <c r="CPO34" s="322"/>
      <c r="CPP34" s="322"/>
      <c r="CPQ34" s="322"/>
      <c r="CPR34" s="323"/>
      <c r="CPS34" s="323"/>
      <c r="CPT34" s="322"/>
      <c r="CPU34" s="546"/>
      <c r="CPV34" s="546"/>
      <c r="CPW34" s="189"/>
      <c r="CPX34" s="86"/>
      <c r="CPY34" s="322"/>
      <c r="CPZ34" s="322"/>
      <c r="CQA34" s="322"/>
      <c r="CQB34" s="322"/>
      <c r="CQC34" s="323"/>
      <c r="CQD34" s="323"/>
      <c r="CQE34" s="322"/>
      <c r="CQF34" s="546"/>
      <c r="CQG34" s="546"/>
      <c r="CQH34" s="189"/>
      <c r="CQI34" s="86"/>
      <c r="CQJ34" s="322"/>
      <c r="CQK34" s="322"/>
      <c r="CQL34" s="322"/>
      <c r="CQM34" s="322"/>
      <c r="CQN34" s="323"/>
      <c r="CQO34" s="323"/>
      <c r="CQP34" s="322"/>
      <c r="CQQ34" s="546"/>
      <c r="CQR34" s="546"/>
      <c r="CQS34" s="189"/>
      <c r="CQT34" s="86"/>
      <c r="CQU34" s="322"/>
      <c r="CQV34" s="322"/>
      <c r="CQW34" s="322"/>
      <c r="CQX34" s="322"/>
      <c r="CQY34" s="323"/>
      <c r="CQZ34" s="323"/>
      <c r="CRA34" s="322"/>
      <c r="CRB34" s="546"/>
      <c r="CRC34" s="546"/>
      <c r="CRD34" s="189"/>
      <c r="CRE34" s="86"/>
      <c r="CRF34" s="322"/>
      <c r="CRG34" s="322"/>
      <c r="CRH34" s="322"/>
      <c r="CRI34" s="322"/>
      <c r="CRJ34" s="323"/>
      <c r="CRK34" s="323"/>
      <c r="CRL34" s="322"/>
      <c r="CRM34" s="546"/>
      <c r="CRN34" s="546"/>
      <c r="CRO34" s="189"/>
      <c r="CRP34" s="86"/>
      <c r="CRQ34" s="322"/>
      <c r="CRR34" s="322"/>
      <c r="CRS34" s="322"/>
      <c r="CRT34" s="322"/>
      <c r="CRU34" s="323"/>
      <c r="CRV34" s="323"/>
      <c r="CRW34" s="322"/>
      <c r="CRX34" s="546"/>
      <c r="CRY34" s="546"/>
      <c r="CRZ34" s="189"/>
      <c r="CSA34" s="86"/>
      <c r="CSB34" s="322"/>
      <c r="CSC34" s="322"/>
      <c r="CSD34" s="322"/>
      <c r="CSE34" s="322"/>
      <c r="CSF34" s="323"/>
      <c r="CSG34" s="323"/>
      <c r="CSH34" s="322"/>
      <c r="CSI34" s="546"/>
      <c r="CSJ34" s="546"/>
      <c r="CSK34" s="189"/>
      <c r="CSL34" s="86"/>
      <c r="CSM34" s="322"/>
      <c r="CSN34" s="322"/>
      <c r="CSO34" s="322"/>
      <c r="CSP34" s="322"/>
      <c r="CSQ34" s="323"/>
      <c r="CSR34" s="323"/>
      <c r="CSS34" s="322"/>
      <c r="CST34" s="546"/>
      <c r="CSU34" s="546"/>
      <c r="CSV34" s="189"/>
      <c r="CSW34" s="86"/>
      <c r="CSX34" s="322"/>
      <c r="CSY34" s="322"/>
      <c r="CSZ34" s="322"/>
      <c r="CTA34" s="322"/>
      <c r="CTB34" s="323"/>
      <c r="CTC34" s="323"/>
      <c r="CTD34" s="322"/>
      <c r="CTE34" s="546"/>
      <c r="CTF34" s="546"/>
      <c r="CTG34" s="189"/>
      <c r="CTH34" s="86"/>
      <c r="CTI34" s="322"/>
      <c r="CTJ34" s="322"/>
      <c r="CTK34" s="322"/>
      <c r="CTL34" s="322"/>
      <c r="CTM34" s="323"/>
      <c r="CTN34" s="323"/>
      <c r="CTO34" s="322"/>
      <c r="CTP34" s="546"/>
      <c r="CTQ34" s="546"/>
      <c r="CTR34" s="189"/>
      <c r="CTS34" s="86"/>
      <c r="CTT34" s="322"/>
      <c r="CTU34" s="322"/>
      <c r="CTV34" s="322"/>
      <c r="CTW34" s="322"/>
      <c r="CTX34" s="323"/>
      <c r="CTY34" s="323"/>
      <c r="CTZ34" s="322"/>
      <c r="CUA34" s="546"/>
      <c r="CUB34" s="546"/>
      <c r="CUC34" s="189"/>
      <c r="CUD34" s="86"/>
      <c r="CUE34" s="322"/>
      <c r="CUF34" s="322"/>
      <c r="CUG34" s="322"/>
      <c r="CUH34" s="322"/>
      <c r="CUI34" s="323"/>
      <c r="CUJ34" s="323"/>
      <c r="CUK34" s="322"/>
      <c r="CUL34" s="546"/>
      <c r="CUM34" s="546"/>
      <c r="CUN34" s="189"/>
      <c r="CUO34" s="86"/>
      <c r="CUP34" s="322"/>
      <c r="CUQ34" s="322"/>
      <c r="CUR34" s="322"/>
      <c r="CUS34" s="322"/>
      <c r="CUT34" s="323"/>
      <c r="CUU34" s="323"/>
      <c r="CUV34" s="322"/>
      <c r="CUW34" s="546"/>
      <c r="CUX34" s="546"/>
      <c r="CUY34" s="189"/>
      <c r="CUZ34" s="86"/>
      <c r="CVA34" s="322"/>
      <c r="CVB34" s="322"/>
      <c r="CVC34" s="322"/>
      <c r="CVD34" s="322"/>
      <c r="CVE34" s="323"/>
      <c r="CVF34" s="323"/>
      <c r="CVG34" s="322"/>
      <c r="CVH34" s="546"/>
      <c r="CVI34" s="546"/>
      <c r="CVJ34" s="189"/>
      <c r="CVK34" s="86"/>
      <c r="CVL34" s="322"/>
      <c r="CVM34" s="322"/>
      <c r="CVN34" s="322"/>
      <c r="CVO34" s="322"/>
      <c r="CVP34" s="323"/>
      <c r="CVQ34" s="323"/>
      <c r="CVR34" s="322"/>
      <c r="CVS34" s="546"/>
      <c r="CVT34" s="546"/>
      <c r="CVU34" s="189"/>
      <c r="CVV34" s="86"/>
      <c r="CVW34" s="322"/>
      <c r="CVX34" s="322"/>
      <c r="CVY34" s="322"/>
      <c r="CVZ34" s="322"/>
      <c r="CWA34" s="323"/>
      <c r="CWB34" s="323"/>
      <c r="CWC34" s="322"/>
      <c r="CWD34" s="546"/>
      <c r="CWE34" s="546"/>
      <c r="CWF34" s="189"/>
      <c r="CWG34" s="86"/>
      <c r="CWH34" s="322"/>
      <c r="CWI34" s="322"/>
      <c r="CWJ34" s="322"/>
      <c r="CWK34" s="322"/>
      <c r="CWL34" s="323"/>
      <c r="CWM34" s="323"/>
      <c r="CWN34" s="322"/>
      <c r="CWO34" s="546"/>
      <c r="CWP34" s="546"/>
      <c r="CWQ34" s="189"/>
      <c r="CWR34" s="86"/>
      <c r="CWS34" s="322"/>
      <c r="CWT34" s="322"/>
      <c r="CWU34" s="322"/>
      <c r="CWV34" s="322"/>
      <c r="CWW34" s="323"/>
      <c r="CWX34" s="323"/>
      <c r="CWY34" s="322"/>
      <c r="CWZ34" s="546"/>
      <c r="CXA34" s="546"/>
      <c r="CXB34" s="189"/>
      <c r="CXC34" s="86"/>
      <c r="CXD34" s="322"/>
      <c r="CXE34" s="322"/>
      <c r="CXF34" s="322"/>
      <c r="CXG34" s="322"/>
      <c r="CXH34" s="323"/>
      <c r="CXI34" s="323"/>
      <c r="CXJ34" s="322"/>
      <c r="CXK34" s="546"/>
      <c r="CXL34" s="546"/>
      <c r="CXM34" s="189"/>
      <c r="CXN34" s="86"/>
      <c r="CXO34" s="322"/>
      <c r="CXP34" s="322"/>
      <c r="CXQ34" s="322"/>
      <c r="CXR34" s="322"/>
      <c r="CXS34" s="323"/>
      <c r="CXT34" s="323"/>
      <c r="CXU34" s="322"/>
      <c r="CXV34" s="546"/>
      <c r="CXW34" s="546"/>
      <c r="CXX34" s="189"/>
      <c r="CXY34" s="86"/>
      <c r="CXZ34" s="322"/>
      <c r="CYA34" s="322"/>
      <c r="CYB34" s="322"/>
      <c r="CYC34" s="322"/>
      <c r="CYD34" s="323"/>
      <c r="CYE34" s="323"/>
      <c r="CYF34" s="322"/>
      <c r="CYG34" s="546"/>
      <c r="CYH34" s="546"/>
      <c r="CYI34" s="189"/>
      <c r="CYJ34" s="86"/>
      <c r="CYK34" s="322"/>
      <c r="CYL34" s="322"/>
      <c r="CYM34" s="322"/>
      <c r="CYN34" s="322"/>
      <c r="CYO34" s="323"/>
      <c r="CYP34" s="323"/>
      <c r="CYQ34" s="322"/>
      <c r="CYR34" s="546"/>
      <c r="CYS34" s="546"/>
      <c r="CYT34" s="189"/>
      <c r="CYU34" s="86"/>
      <c r="CYV34" s="322"/>
      <c r="CYW34" s="322"/>
      <c r="CYX34" s="322"/>
      <c r="CYY34" s="322"/>
      <c r="CYZ34" s="323"/>
      <c r="CZA34" s="323"/>
      <c r="CZB34" s="322"/>
      <c r="CZC34" s="546"/>
      <c r="CZD34" s="546"/>
      <c r="CZE34" s="189"/>
      <c r="CZF34" s="86"/>
      <c r="CZG34" s="322"/>
      <c r="CZH34" s="322"/>
      <c r="CZI34" s="322"/>
      <c r="CZJ34" s="322"/>
      <c r="CZK34" s="323"/>
      <c r="CZL34" s="323"/>
      <c r="CZM34" s="322"/>
      <c r="CZN34" s="546"/>
      <c r="CZO34" s="546"/>
      <c r="CZP34" s="189"/>
      <c r="CZQ34" s="86"/>
      <c r="CZR34" s="322"/>
      <c r="CZS34" s="322"/>
      <c r="CZT34" s="322"/>
      <c r="CZU34" s="322"/>
      <c r="CZV34" s="323"/>
      <c r="CZW34" s="323"/>
      <c r="CZX34" s="322"/>
      <c r="CZY34" s="546"/>
      <c r="CZZ34" s="546"/>
      <c r="DAA34" s="189"/>
      <c r="DAB34" s="86"/>
      <c r="DAC34" s="322"/>
      <c r="DAD34" s="322"/>
      <c r="DAE34" s="322"/>
      <c r="DAF34" s="322"/>
      <c r="DAG34" s="323"/>
      <c r="DAH34" s="323"/>
      <c r="DAI34" s="322"/>
      <c r="DAJ34" s="546"/>
      <c r="DAK34" s="546"/>
      <c r="DAL34" s="189"/>
      <c r="DAM34" s="86"/>
      <c r="DAN34" s="322"/>
      <c r="DAO34" s="322"/>
      <c r="DAP34" s="322"/>
      <c r="DAQ34" s="322"/>
      <c r="DAR34" s="323"/>
      <c r="DAS34" s="323"/>
      <c r="DAT34" s="322"/>
      <c r="DAU34" s="546"/>
      <c r="DAV34" s="546"/>
      <c r="DAW34" s="189"/>
      <c r="DAX34" s="86"/>
      <c r="DAY34" s="322"/>
      <c r="DAZ34" s="322"/>
      <c r="DBA34" s="322"/>
      <c r="DBB34" s="322"/>
      <c r="DBC34" s="323"/>
      <c r="DBD34" s="323"/>
      <c r="DBE34" s="322"/>
      <c r="DBF34" s="546"/>
      <c r="DBG34" s="546"/>
      <c r="DBH34" s="189"/>
      <c r="DBI34" s="86"/>
      <c r="DBJ34" s="322"/>
      <c r="DBK34" s="322"/>
      <c r="DBL34" s="322"/>
      <c r="DBM34" s="322"/>
      <c r="DBN34" s="323"/>
      <c r="DBO34" s="323"/>
      <c r="DBP34" s="322"/>
      <c r="DBQ34" s="546"/>
      <c r="DBR34" s="546"/>
      <c r="DBS34" s="189"/>
      <c r="DBT34" s="86"/>
      <c r="DBU34" s="322"/>
      <c r="DBV34" s="322"/>
      <c r="DBW34" s="322"/>
      <c r="DBX34" s="322"/>
      <c r="DBY34" s="323"/>
      <c r="DBZ34" s="323"/>
      <c r="DCA34" s="322"/>
      <c r="DCB34" s="546"/>
      <c r="DCC34" s="546"/>
      <c r="DCD34" s="189"/>
      <c r="DCE34" s="86"/>
      <c r="DCF34" s="322"/>
      <c r="DCG34" s="322"/>
      <c r="DCH34" s="322"/>
      <c r="DCI34" s="322"/>
      <c r="DCJ34" s="323"/>
      <c r="DCK34" s="323"/>
      <c r="DCL34" s="322"/>
      <c r="DCM34" s="546"/>
      <c r="DCN34" s="546"/>
      <c r="DCO34" s="189"/>
      <c r="DCP34" s="86"/>
      <c r="DCQ34" s="322"/>
      <c r="DCR34" s="322"/>
      <c r="DCS34" s="322"/>
      <c r="DCT34" s="322"/>
      <c r="DCU34" s="323"/>
      <c r="DCV34" s="323"/>
      <c r="DCW34" s="322"/>
      <c r="DCX34" s="546"/>
      <c r="DCY34" s="546"/>
      <c r="DCZ34" s="189"/>
      <c r="DDA34" s="86"/>
      <c r="DDB34" s="322"/>
      <c r="DDC34" s="322"/>
      <c r="DDD34" s="322"/>
      <c r="DDE34" s="322"/>
      <c r="DDF34" s="323"/>
      <c r="DDG34" s="323"/>
      <c r="DDH34" s="322"/>
      <c r="DDI34" s="546"/>
      <c r="DDJ34" s="546"/>
      <c r="DDK34" s="189"/>
      <c r="DDL34" s="86"/>
      <c r="DDM34" s="322"/>
      <c r="DDN34" s="322"/>
      <c r="DDO34" s="322"/>
      <c r="DDP34" s="322"/>
      <c r="DDQ34" s="323"/>
      <c r="DDR34" s="323"/>
      <c r="DDS34" s="322"/>
      <c r="DDT34" s="546"/>
      <c r="DDU34" s="546"/>
      <c r="DDV34" s="189"/>
      <c r="DDW34" s="86"/>
      <c r="DDX34" s="322"/>
      <c r="DDY34" s="322"/>
      <c r="DDZ34" s="322"/>
      <c r="DEA34" s="322"/>
      <c r="DEB34" s="323"/>
      <c r="DEC34" s="323"/>
      <c r="DED34" s="322"/>
      <c r="DEE34" s="546"/>
      <c r="DEF34" s="546"/>
      <c r="DEG34" s="189"/>
      <c r="DEH34" s="86"/>
      <c r="DEI34" s="322"/>
      <c r="DEJ34" s="322"/>
      <c r="DEK34" s="322"/>
      <c r="DEL34" s="322"/>
      <c r="DEM34" s="323"/>
      <c r="DEN34" s="323"/>
      <c r="DEO34" s="322"/>
      <c r="DEP34" s="546"/>
      <c r="DEQ34" s="546"/>
      <c r="DER34" s="189"/>
      <c r="DES34" s="86"/>
      <c r="DET34" s="322"/>
      <c r="DEU34" s="322"/>
      <c r="DEV34" s="322"/>
      <c r="DEW34" s="322"/>
      <c r="DEX34" s="323"/>
      <c r="DEY34" s="323"/>
      <c r="DEZ34" s="322"/>
      <c r="DFA34" s="546"/>
      <c r="DFB34" s="546"/>
      <c r="DFC34" s="189"/>
      <c r="DFD34" s="86"/>
      <c r="DFE34" s="322"/>
      <c r="DFF34" s="322"/>
      <c r="DFG34" s="322"/>
      <c r="DFH34" s="322"/>
      <c r="DFI34" s="323"/>
      <c r="DFJ34" s="323"/>
      <c r="DFK34" s="322"/>
      <c r="DFL34" s="546"/>
      <c r="DFM34" s="546"/>
      <c r="DFN34" s="189"/>
      <c r="DFO34" s="86"/>
      <c r="DFP34" s="322"/>
      <c r="DFQ34" s="322"/>
      <c r="DFR34" s="322"/>
      <c r="DFS34" s="322"/>
      <c r="DFT34" s="323"/>
      <c r="DFU34" s="323"/>
      <c r="DFV34" s="322"/>
      <c r="DFW34" s="546"/>
      <c r="DFX34" s="546"/>
      <c r="DFY34" s="189"/>
      <c r="DFZ34" s="86"/>
      <c r="DGA34" s="322"/>
      <c r="DGB34" s="322"/>
      <c r="DGC34" s="322"/>
      <c r="DGD34" s="322"/>
      <c r="DGE34" s="323"/>
      <c r="DGF34" s="323"/>
      <c r="DGG34" s="322"/>
      <c r="DGH34" s="546"/>
      <c r="DGI34" s="546"/>
      <c r="DGJ34" s="189"/>
      <c r="DGK34" s="86"/>
      <c r="DGL34" s="322"/>
      <c r="DGM34" s="322"/>
      <c r="DGN34" s="322"/>
      <c r="DGO34" s="322"/>
      <c r="DGP34" s="323"/>
      <c r="DGQ34" s="323"/>
      <c r="DGR34" s="322"/>
      <c r="DGS34" s="546"/>
      <c r="DGT34" s="546"/>
      <c r="DGU34" s="189"/>
      <c r="DGV34" s="86"/>
      <c r="DGW34" s="322"/>
      <c r="DGX34" s="322"/>
      <c r="DGY34" s="322"/>
      <c r="DGZ34" s="322"/>
      <c r="DHA34" s="323"/>
      <c r="DHB34" s="323"/>
      <c r="DHC34" s="322"/>
      <c r="DHD34" s="546"/>
      <c r="DHE34" s="546"/>
      <c r="DHF34" s="189"/>
      <c r="DHG34" s="86"/>
      <c r="DHH34" s="322"/>
      <c r="DHI34" s="322"/>
      <c r="DHJ34" s="322"/>
      <c r="DHK34" s="322"/>
      <c r="DHL34" s="323"/>
      <c r="DHM34" s="323"/>
      <c r="DHN34" s="322"/>
      <c r="DHO34" s="546"/>
      <c r="DHP34" s="546"/>
      <c r="DHQ34" s="189"/>
      <c r="DHR34" s="86"/>
      <c r="DHS34" s="322"/>
      <c r="DHT34" s="322"/>
      <c r="DHU34" s="322"/>
      <c r="DHV34" s="322"/>
      <c r="DHW34" s="323"/>
      <c r="DHX34" s="323"/>
      <c r="DHY34" s="322"/>
      <c r="DHZ34" s="546"/>
      <c r="DIA34" s="546"/>
      <c r="DIB34" s="189"/>
      <c r="DIC34" s="86"/>
      <c r="DID34" s="322"/>
      <c r="DIE34" s="322"/>
      <c r="DIF34" s="322"/>
      <c r="DIG34" s="322"/>
      <c r="DIH34" s="323"/>
      <c r="DII34" s="323"/>
      <c r="DIJ34" s="322"/>
      <c r="DIK34" s="546"/>
      <c r="DIL34" s="546"/>
      <c r="DIM34" s="189"/>
      <c r="DIN34" s="86"/>
      <c r="DIO34" s="322"/>
      <c r="DIP34" s="322"/>
      <c r="DIQ34" s="322"/>
      <c r="DIR34" s="322"/>
      <c r="DIS34" s="323"/>
      <c r="DIT34" s="323"/>
      <c r="DIU34" s="322"/>
      <c r="DIV34" s="546"/>
      <c r="DIW34" s="546"/>
      <c r="DIX34" s="189"/>
      <c r="DIY34" s="86"/>
      <c r="DIZ34" s="322"/>
      <c r="DJA34" s="322"/>
      <c r="DJB34" s="322"/>
      <c r="DJC34" s="322"/>
      <c r="DJD34" s="323"/>
      <c r="DJE34" s="323"/>
      <c r="DJF34" s="322"/>
      <c r="DJG34" s="546"/>
      <c r="DJH34" s="546"/>
      <c r="DJI34" s="189"/>
      <c r="DJJ34" s="86"/>
      <c r="DJK34" s="322"/>
      <c r="DJL34" s="322"/>
      <c r="DJM34" s="322"/>
      <c r="DJN34" s="322"/>
      <c r="DJO34" s="323"/>
      <c r="DJP34" s="323"/>
      <c r="DJQ34" s="322"/>
      <c r="DJR34" s="546"/>
      <c r="DJS34" s="546"/>
      <c r="DJT34" s="189"/>
      <c r="DJU34" s="86"/>
      <c r="DJV34" s="322"/>
      <c r="DJW34" s="322"/>
      <c r="DJX34" s="322"/>
      <c r="DJY34" s="322"/>
      <c r="DJZ34" s="323"/>
      <c r="DKA34" s="323"/>
      <c r="DKB34" s="322"/>
      <c r="DKC34" s="546"/>
      <c r="DKD34" s="546"/>
      <c r="DKE34" s="189"/>
      <c r="DKF34" s="86"/>
      <c r="DKG34" s="322"/>
      <c r="DKH34" s="322"/>
      <c r="DKI34" s="322"/>
      <c r="DKJ34" s="322"/>
      <c r="DKK34" s="323"/>
      <c r="DKL34" s="323"/>
      <c r="DKM34" s="322"/>
      <c r="DKN34" s="546"/>
      <c r="DKO34" s="546"/>
      <c r="DKP34" s="189"/>
      <c r="DKQ34" s="86"/>
      <c r="DKR34" s="322"/>
      <c r="DKS34" s="322"/>
      <c r="DKT34" s="322"/>
      <c r="DKU34" s="322"/>
      <c r="DKV34" s="323"/>
      <c r="DKW34" s="323"/>
      <c r="DKX34" s="322"/>
      <c r="DKY34" s="546"/>
      <c r="DKZ34" s="546"/>
      <c r="DLA34" s="189"/>
      <c r="DLB34" s="86"/>
      <c r="DLC34" s="322"/>
      <c r="DLD34" s="322"/>
      <c r="DLE34" s="322"/>
      <c r="DLF34" s="322"/>
      <c r="DLG34" s="323"/>
      <c r="DLH34" s="323"/>
      <c r="DLI34" s="322"/>
      <c r="DLJ34" s="546"/>
      <c r="DLK34" s="546"/>
      <c r="DLL34" s="189"/>
      <c r="DLM34" s="86"/>
      <c r="DLN34" s="322"/>
      <c r="DLO34" s="322"/>
      <c r="DLP34" s="322"/>
      <c r="DLQ34" s="322"/>
      <c r="DLR34" s="323"/>
      <c r="DLS34" s="323"/>
      <c r="DLT34" s="322"/>
      <c r="DLU34" s="546"/>
      <c r="DLV34" s="546"/>
      <c r="DLW34" s="189"/>
      <c r="DLX34" s="86"/>
      <c r="DLY34" s="322"/>
      <c r="DLZ34" s="322"/>
      <c r="DMA34" s="322"/>
      <c r="DMB34" s="322"/>
      <c r="DMC34" s="323"/>
      <c r="DMD34" s="323"/>
      <c r="DME34" s="322"/>
      <c r="DMF34" s="546"/>
      <c r="DMG34" s="546"/>
      <c r="DMH34" s="189"/>
      <c r="DMI34" s="86"/>
      <c r="DMJ34" s="322"/>
      <c r="DMK34" s="322"/>
      <c r="DML34" s="322"/>
      <c r="DMM34" s="322"/>
      <c r="DMN34" s="323"/>
      <c r="DMO34" s="323"/>
      <c r="DMP34" s="322"/>
      <c r="DMQ34" s="546"/>
      <c r="DMR34" s="546"/>
      <c r="DMS34" s="189"/>
      <c r="DMT34" s="86"/>
      <c r="DMU34" s="322"/>
      <c r="DMV34" s="322"/>
      <c r="DMW34" s="322"/>
      <c r="DMX34" s="322"/>
      <c r="DMY34" s="323"/>
      <c r="DMZ34" s="323"/>
      <c r="DNA34" s="322"/>
      <c r="DNB34" s="546"/>
      <c r="DNC34" s="546"/>
      <c r="DND34" s="189"/>
      <c r="DNE34" s="86"/>
      <c r="DNF34" s="322"/>
      <c r="DNG34" s="322"/>
      <c r="DNH34" s="322"/>
      <c r="DNI34" s="322"/>
      <c r="DNJ34" s="323"/>
      <c r="DNK34" s="323"/>
      <c r="DNL34" s="322"/>
      <c r="DNM34" s="546"/>
      <c r="DNN34" s="546"/>
      <c r="DNO34" s="189"/>
      <c r="DNP34" s="86"/>
      <c r="DNQ34" s="322"/>
      <c r="DNR34" s="322"/>
      <c r="DNS34" s="322"/>
      <c r="DNT34" s="322"/>
      <c r="DNU34" s="323"/>
      <c r="DNV34" s="323"/>
      <c r="DNW34" s="322"/>
      <c r="DNX34" s="546"/>
      <c r="DNY34" s="546"/>
      <c r="DNZ34" s="189"/>
      <c r="DOA34" s="86"/>
      <c r="DOB34" s="322"/>
      <c r="DOC34" s="322"/>
      <c r="DOD34" s="322"/>
      <c r="DOE34" s="322"/>
      <c r="DOF34" s="323"/>
      <c r="DOG34" s="323"/>
      <c r="DOH34" s="322"/>
      <c r="DOI34" s="546"/>
      <c r="DOJ34" s="546"/>
      <c r="DOK34" s="189"/>
      <c r="DOL34" s="86"/>
      <c r="DOM34" s="322"/>
      <c r="DON34" s="322"/>
      <c r="DOO34" s="322"/>
      <c r="DOP34" s="322"/>
      <c r="DOQ34" s="323"/>
      <c r="DOR34" s="323"/>
      <c r="DOS34" s="322"/>
      <c r="DOT34" s="546"/>
      <c r="DOU34" s="546"/>
      <c r="DOV34" s="189"/>
      <c r="DOW34" s="86"/>
      <c r="DOX34" s="322"/>
      <c r="DOY34" s="322"/>
      <c r="DOZ34" s="322"/>
      <c r="DPA34" s="322"/>
      <c r="DPB34" s="323"/>
      <c r="DPC34" s="323"/>
      <c r="DPD34" s="322"/>
      <c r="DPE34" s="546"/>
      <c r="DPF34" s="546"/>
      <c r="DPG34" s="189"/>
      <c r="DPH34" s="86"/>
      <c r="DPI34" s="322"/>
      <c r="DPJ34" s="322"/>
      <c r="DPK34" s="322"/>
      <c r="DPL34" s="322"/>
      <c r="DPM34" s="323"/>
      <c r="DPN34" s="323"/>
      <c r="DPO34" s="322"/>
      <c r="DPP34" s="546"/>
      <c r="DPQ34" s="546"/>
      <c r="DPR34" s="189"/>
      <c r="DPS34" s="86"/>
      <c r="DPT34" s="322"/>
      <c r="DPU34" s="322"/>
      <c r="DPV34" s="322"/>
      <c r="DPW34" s="322"/>
      <c r="DPX34" s="323"/>
      <c r="DPY34" s="323"/>
      <c r="DPZ34" s="322"/>
      <c r="DQA34" s="546"/>
      <c r="DQB34" s="546"/>
      <c r="DQC34" s="189"/>
      <c r="DQD34" s="86"/>
      <c r="DQE34" s="322"/>
      <c r="DQF34" s="322"/>
      <c r="DQG34" s="322"/>
      <c r="DQH34" s="322"/>
      <c r="DQI34" s="323"/>
      <c r="DQJ34" s="323"/>
      <c r="DQK34" s="322"/>
      <c r="DQL34" s="546"/>
      <c r="DQM34" s="546"/>
      <c r="DQN34" s="189"/>
      <c r="DQO34" s="86"/>
      <c r="DQP34" s="322"/>
      <c r="DQQ34" s="322"/>
      <c r="DQR34" s="322"/>
      <c r="DQS34" s="322"/>
      <c r="DQT34" s="323"/>
      <c r="DQU34" s="323"/>
      <c r="DQV34" s="322"/>
      <c r="DQW34" s="546"/>
      <c r="DQX34" s="546"/>
      <c r="DQY34" s="189"/>
      <c r="DQZ34" s="86"/>
      <c r="DRA34" s="322"/>
      <c r="DRB34" s="322"/>
      <c r="DRC34" s="322"/>
      <c r="DRD34" s="322"/>
      <c r="DRE34" s="323"/>
      <c r="DRF34" s="323"/>
      <c r="DRG34" s="322"/>
      <c r="DRH34" s="546"/>
      <c r="DRI34" s="546"/>
      <c r="DRJ34" s="189"/>
      <c r="DRK34" s="86"/>
      <c r="DRL34" s="322"/>
      <c r="DRM34" s="322"/>
      <c r="DRN34" s="322"/>
      <c r="DRO34" s="322"/>
      <c r="DRP34" s="323"/>
      <c r="DRQ34" s="323"/>
      <c r="DRR34" s="322"/>
      <c r="DRS34" s="546"/>
      <c r="DRT34" s="546"/>
      <c r="DRU34" s="189"/>
      <c r="DRV34" s="86"/>
      <c r="DRW34" s="322"/>
      <c r="DRX34" s="322"/>
      <c r="DRY34" s="322"/>
      <c r="DRZ34" s="322"/>
      <c r="DSA34" s="323"/>
      <c r="DSB34" s="323"/>
      <c r="DSC34" s="322"/>
      <c r="DSD34" s="546"/>
      <c r="DSE34" s="546"/>
      <c r="DSF34" s="189"/>
      <c r="DSG34" s="86"/>
      <c r="DSH34" s="322"/>
      <c r="DSI34" s="322"/>
      <c r="DSJ34" s="322"/>
      <c r="DSK34" s="322"/>
      <c r="DSL34" s="323"/>
      <c r="DSM34" s="323"/>
      <c r="DSN34" s="322"/>
      <c r="DSO34" s="546"/>
      <c r="DSP34" s="546"/>
      <c r="DSQ34" s="189"/>
      <c r="DSR34" s="86"/>
      <c r="DSS34" s="322"/>
      <c r="DST34" s="322"/>
      <c r="DSU34" s="322"/>
      <c r="DSV34" s="322"/>
      <c r="DSW34" s="323"/>
      <c r="DSX34" s="323"/>
      <c r="DSY34" s="322"/>
      <c r="DSZ34" s="546"/>
      <c r="DTA34" s="546"/>
      <c r="DTB34" s="189"/>
      <c r="DTC34" s="86"/>
      <c r="DTD34" s="322"/>
      <c r="DTE34" s="322"/>
      <c r="DTF34" s="322"/>
      <c r="DTG34" s="322"/>
      <c r="DTH34" s="323"/>
      <c r="DTI34" s="323"/>
      <c r="DTJ34" s="322"/>
      <c r="DTK34" s="546"/>
      <c r="DTL34" s="546"/>
      <c r="DTM34" s="189"/>
      <c r="DTN34" s="86"/>
      <c r="DTO34" s="322"/>
      <c r="DTP34" s="322"/>
      <c r="DTQ34" s="322"/>
      <c r="DTR34" s="322"/>
      <c r="DTS34" s="323"/>
      <c r="DTT34" s="323"/>
      <c r="DTU34" s="322"/>
      <c r="DTV34" s="546"/>
      <c r="DTW34" s="546"/>
      <c r="DTX34" s="189"/>
      <c r="DTY34" s="86"/>
      <c r="DTZ34" s="322"/>
      <c r="DUA34" s="322"/>
      <c r="DUB34" s="322"/>
      <c r="DUC34" s="322"/>
      <c r="DUD34" s="323"/>
      <c r="DUE34" s="323"/>
      <c r="DUF34" s="322"/>
      <c r="DUG34" s="546"/>
      <c r="DUH34" s="546"/>
      <c r="DUI34" s="189"/>
      <c r="DUJ34" s="86"/>
      <c r="DUK34" s="322"/>
      <c r="DUL34" s="322"/>
      <c r="DUM34" s="322"/>
      <c r="DUN34" s="322"/>
      <c r="DUO34" s="323"/>
      <c r="DUP34" s="323"/>
      <c r="DUQ34" s="322"/>
      <c r="DUR34" s="546"/>
      <c r="DUS34" s="546"/>
      <c r="DUT34" s="189"/>
      <c r="DUU34" s="86"/>
      <c r="DUV34" s="322"/>
      <c r="DUW34" s="322"/>
      <c r="DUX34" s="322"/>
      <c r="DUY34" s="322"/>
      <c r="DUZ34" s="323"/>
      <c r="DVA34" s="323"/>
      <c r="DVB34" s="322"/>
      <c r="DVC34" s="546"/>
      <c r="DVD34" s="546"/>
      <c r="DVE34" s="189"/>
      <c r="DVF34" s="86"/>
      <c r="DVG34" s="322"/>
      <c r="DVH34" s="322"/>
      <c r="DVI34" s="322"/>
      <c r="DVJ34" s="322"/>
      <c r="DVK34" s="323"/>
      <c r="DVL34" s="323"/>
      <c r="DVM34" s="322"/>
      <c r="DVN34" s="546"/>
      <c r="DVO34" s="546"/>
      <c r="DVP34" s="189"/>
      <c r="DVQ34" s="86"/>
      <c r="DVR34" s="322"/>
      <c r="DVS34" s="322"/>
      <c r="DVT34" s="322"/>
      <c r="DVU34" s="322"/>
      <c r="DVV34" s="323"/>
      <c r="DVW34" s="323"/>
      <c r="DVX34" s="322"/>
      <c r="DVY34" s="546"/>
      <c r="DVZ34" s="546"/>
      <c r="DWA34" s="189"/>
      <c r="DWB34" s="86"/>
      <c r="DWC34" s="322"/>
      <c r="DWD34" s="322"/>
      <c r="DWE34" s="322"/>
      <c r="DWF34" s="322"/>
      <c r="DWG34" s="323"/>
      <c r="DWH34" s="323"/>
      <c r="DWI34" s="322"/>
      <c r="DWJ34" s="546"/>
      <c r="DWK34" s="546"/>
      <c r="DWL34" s="189"/>
      <c r="DWM34" s="86"/>
      <c r="DWN34" s="322"/>
      <c r="DWO34" s="322"/>
      <c r="DWP34" s="322"/>
      <c r="DWQ34" s="322"/>
      <c r="DWR34" s="323"/>
      <c r="DWS34" s="323"/>
      <c r="DWT34" s="322"/>
      <c r="DWU34" s="546"/>
      <c r="DWV34" s="546"/>
      <c r="DWW34" s="189"/>
      <c r="DWX34" s="86"/>
      <c r="DWY34" s="322"/>
      <c r="DWZ34" s="322"/>
      <c r="DXA34" s="322"/>
      <c r="DXB34" s="322"/>
      <c r="DXC34" s="323"/>
      <c r="DXD34" s="323"/>
      <c r="DXE34" s="322"/>
      <c r="DXF34" s="546"/>
      <c r="DXG34" s="546"/>
      <c r="DXH34" s="189"/>
      <c r="DXI34" s="86"/>
      <c r="DXJ34" s="322"/>
      <c r="DXK34" s="322"/>
      <c r="DXL34" s="322"/>
      <c r="DXM34" s="322"/>
      <c r="DXN34" s="323"/>
      <c r="DXO34" s="323"/>
      <c r="DXP34" s="322"/>
      <c r="DXQ34" s="546"/>
      <c r="DXR34" s="546"/>
      <c r="DXS34" s="189"/>
      <c r="DXT34" s="86"/>
      <c r="DXU34" s="322"/>
      <c r="DXV34" s="322"/>
      <c r="DXW34" s="322"/>
      <c r="DXX34" s="322"/>
      <c r="DXY34" s="323"/>
      <c r="DXZ34" s="323"/>
      <c r="DYA34" s="322"/>
      <c r="DYB34" s="546"/>
      <c r="DYC34" s="546"/>
      <c r="DYD34" s="189"/>
      <c r="DYE34" s="86"/>
      <c r="DYF34" s="322"/>
      <c r="DYG34" s="322"/>
      <c r="DYH34" s="322"/>
      <c r="DYI34" s="322"/>
      <c r="DYJ34" s="323"/>
      <c r="DYK34" s="323"/>
      <c r="DYL34" s="322"/>
      <c r="DYM34" s="546"/>
      <c r="DYN34" s="546"/>
      <c r="DYO34" s="189"/>
      <c r="DYP34" s="86"/>
      <c r="DYQ34" s="322"/>
      <c r="DYR34" s="322"/>
      <c r="DYS34" s="322"/>
      <c r="DYT34" s="322"/>
      <c r="DYU34" s="323"/>
      <c r="DYV34" s="323"/>
      <c r="DYW34" s="322"/>
      <c r="DYX34" s="546"/>
      <c r="DYY34" s="546"/>
      <c r="DYZ34" s="189"/>
      <c r="DZA34" s="86"/>
      <c r="DZB34" s="322"/>
      <c r="DZC34" s="322"/>
      <c r="DZD34" s="322"/>
      <c r="DZE34" s="322"/>
      <c r="DZF34" s="323"/>
      <c r="DZG34" s="323"/>
      <c r="DZH34" s="322"/>
      <c r="DZI34" s="546"/>
      <c r="DZJ34" s="546"/>
      <c r="DZK34" s="189"/>
      <c r="DZL34" s="86"/>
      <c r="DZM34" s="322"/>
      <c r="DZN34" s="322"/>
      <c r="DZO34" s="322"/>
      <c r="DZP34" s="322"/>
      <c r="DZQ34" s="323"/>
      <c r="DZR34" s="323"/>
      <c r="DZS34" s="322"/>
      <c r="DZT34" s="546"/>
      <c r="DZU34" s="546"/>
      <c r="DZV34" s="189"/>
      <c r="DZW34" s="86"/>
      <c r="DZX34" s="322"/>
      <c r="DZY34" s="322"/>
      <c r="DZZ34" s="322"/>
      <c r="EAA34" s="322"/>
      <c r="EAB34" s="323"/>
      <c r="EAC34" s="323"/>
      <c r="EAD34" s="322"/>
      <c r="EAE34" s="546"/>
      <c r="EAF34" s="546"/>
      <c r="EAG34" s="189"/>
      <c r="EAH34" s="86"/>
      <c r="EAI34" s="322"/>
      <c r="EAJ34" s="322"/>
      <c r="EAK34" s="322"/>
      <c r="EAL34" s="322"/>
      <c r="EAM34" s="323"/>
      <c r="EAN34" s="323"/>
      <c r="EAO34" s="322"/>
      <c r="EAP34" s="546"/>
      <c r="EAQ34" s="546"/>
      <c r="EAR34" s="189"/>
      <c r="EAS34" s="86"/>
      <c r="EAT34" s="322"/>
      <c r="EAU34" s="322"/>
      <c r="EAV34" s="322"/>
      <c r="EAW34" s="322"/>
      <c r="EAX34" s="323"/>
      <c r="EAY34" s="323"/>
      <c r="EAZ34" s="322"/>
      <c r="EBA34" s="546"/>
      <c r="EBB34" s="546"/>
      <c r="EBC34" s="189"/>
      <c r="EBD34" s="86"/>
      <c r="EBE34" s="322"/>
      <c r="EBF34" s="322"/>
      <c r="EBG34" s="322"/>
      <c r="EBH34" s="322"/>
      <c r="EBI34" s="323"/>
      <c r="EBJ34" s="323"/>
      <c r="EBK34" s="322"/>
      <c r="EBL34" s="546"/>
      <c r="EBM34" s="546"/>
      <c r="EBN34" s="189"/>
      <c r="EBO34" s="86"/>
      <c r="EBP34" s="322"/>
      <c r="EBQ34" s="322"/>
      <c r="EBR34" s="322"/>
      <c r="EBS34" s="322"/>
      <c r="EBT34" s="323"/>
      <c r="EBU34" s="323"/>
      <c r="EBV34" s="322"/>
      <c r="EBW34" s="546"/>
      <c r="EBX34" s="546"/>
      <c r="EBY34" s="189"/>
      <c r="EBZ34" s="86"/>
      <c r="ECA34" s="322"/>
      <c r="ECB34" s="322"/>
      <c r="ECC34" s="322"/>
      <c r="ECD34" s="322"/>
      <c r="ECE34" s="323"/>
      <c r="ECF34" s="323"/>
      <c r="ECG34" s="322"/>
      <c r="ECH34" s="546"/>
      <c r="ECI34" s="546"/>
      <c r="ECJ34" s="189"/>
      <c r="ECK34" s="86"/>
      <c r="ECL34" s="322"/>
      <c r="ECM34" s="322"/>
      <c r="ECN34" s="322"/>
      <c r="ECO34" s="322"/>
      <c r="ECP34" s="323"/>
      <c r="ECQ34" s="323"/>
      <c r="ECR34" s="322"/>
      <c r="ECS34" s="546"/>
      <c r="ECT34" s="546"/>
      <c r="ECU34" s="189"/>
      <c r="ECV34" s="86"/>
      <c r="ECW34" s="322"/>
      <c r="ECX34" s="322"/>
      <c r="ECY34" s="322"/>
      <c r="ECZ34" s="322"/>
      <c r="EDA34" s="323"/>
      <c r="EDB34" s="323"/>
      <c r="EDC34" s="322"/>
      <c r="EDD34" s="546"/>
      <c r="EDE34" s="546"/>
      <c r="EDF34" s="189"/>
      <c r="EDG34" s="86"/>
      <c r="EDH34" s="322"/>
      <c r="EDI34" s="322"/>
      <c r="EDJ34" s="322"/>
      <c r="EDK34" s="322"/>
      <c r="EDL34" s="323"/>
      <c r="EDM34" s="323"/>
      <c r="EDN34" s="322"/>
      <c r="EDO34" s="546"/>
      <c r="EDP34" s="546"/>
      <c r="EDQ34" s="189"/>
      <c r="EDR34" s="86"/>
      <c r="EDS34" s="322"/>
      <c r="EDT34" s="322"/>
      <c r="EDU34" s="322"/>
      <c r="EDV34" s="322"/>
      <c r="EDW34" s="323"/>
      <c r="EDX34" s="323"/>
      <c r="EDY34" s="322"/>
      <c r="EDZ34" s="546"/>
      <c r="EEA34" s="546"/>
      <c r="EEB34" s="189"/>
      <c r="EEC34" s="86"/>
      <c r="EED34" s="322"/>
      <c r="EEE34" s="322"/>
      <c r="EEF34" s="322"/>
      <c r="EEG34" s="322"/>
      <c r="EEH34" s="323"/>
      <c r="EEI34" s="323"/>
      <c r="EEJ34" s="322"/>
      <c r="EEK34" s="546"/>
      <c r="EEL34" s="546"/>
      <c r="EEM34" s="189"/>
      <c r="EEN34" s="86"/>
      <c r="EEO34" s="322"/>
      <c r="EEP34" s="322"/>
      <c r="EEQ34" s="322"/>
      <c r="EER34" s="322"/>
      <c r="EES34" s="323"/>
      <c r="EET34" s="323"/>
      <c r="EEU34" s="322"/>
      <c r="EEV34" s="546"/>
      <c r="EEW34" s="546"/>
      <c r="EEX34" s="189"/>
      <c r="EEY34" s="86"/>
      <c r="EEZ34" s="322"/>
      <c r="EFA34" s="322"/>
      <c r="EFB34" s="322"/>
      <c r="EFC34" s="322"/>
      <c r="EFD34" s="323"/>
      <c r="EFE34" s="323"/>
      <c r="EFF34" s="322"/>
      <c r="EFG34" s="546"/>
      <c r="EFH34" s="546"/>
      <c r="EFI34" s="189"/>
      <c r="EFJ34" s="86"/>
      <c r="EFK34" s="322"/>
      <c r="EFL34" s="322"/>
      <c r="EFM34" s="322"/>
      <c r="EFN34" s="322"/>
      <c r="EFO34" s="323"/>
      <c r="EFP34" s="323"/>
      <c r="EFQ34" s="322"/>
      <c r="EFR34" s="546"/>
      <c r="EFS34" s="546"/>
      <c r="EFT34" s="189"/>
      <c r="EFU34" s="86"/>
      <c r="EFV34" s="322"/>
      <c r="EFW34" s="322"/>
      <c r="EFX34" s="322"/>
      <c r="EFY34" s="322"/>
      <c r="EFZ34" s="323"/>
      <c r="EGA34" s="323"/>
      <c r="EGB34" s="322"/>
      <c r="EGC34" s="546"/>
      <c r="EGD34" s="546"/>
      <c r="EGE34" s="189"/>
      <c r="EGF34" s="86"/>
      <c r="EGG34" s="322"/>
      <c r="EGH34" s="322"/>
      <c r="EGI34" s="322"/>
      <c r="EGJ34" s="322"/>
      <c r="EGK34" s="323"/>
      <c r="EGL34" s="323"/>
      <c r="EGM34" s="322"/>
      <c r="EGN34" s="546"/>
      <c r="EGO34" s="546"/>
      <c r="EGP34" s="189"/>
      <c r="EGQ34" s="86"/>
      <c r="EGR34" s="322"/>
      <c r="EGS34" s="322"/>
      <c r="EGT34" s="322"/>
      <c r="EGU34" s="322"/>
      <c r="EGV34" s="323"/>
      <c r="EGW34" s="323"/>
      <c r="EGX34" s="322"/>
      <c r="EGY34" s="546"/>
      <c r="EGZ34" s="546"/>
      <c r="EHA34" s="189"/>
      <c r="EHB34" s="86"/>
      <c r="EHC34" s="322"/>
      <c r="EHD34" s="322"/>
      <c r="EHE34" s="322"/>
      <c r="EHF34" s="322"/>
      <c r="EHG34" s="323"/>
      <c r="EHH34" s="323"/>
      <c r="EHI34" s="322"/>
      <c r="EHJ34" s="546"/>
      <c r="EHK34" s="546"/>
      <c r="EHL34" s="189"/>
      <c r="EHM34" s="86"/>
      <c r="EHN34" s="322"/>
      <c r="EHO34" s="322"/>
      <c r="EHP34" s="322"/>
      <c r="EHQ34" s="322"/>
      <c r="EHR34" s="323"/>
      <c r="EHS34" s="323"/>
      <c r="EHT34" s="322"/>
      <c r="EHU34" s="546"/>
      <c r="EHV34" s="546"/>
      <c r="EHW34" s="189"/>
      <c r="EHX34" s="86"/>
      <c r="EHY34" s="322"/>
      <c r="EHZ34" s="322"/>
      <c r="EIA34" s="322"/>
      <c r="EIB34" s="322"/>
      <c r="EIC34" s="323"/>
      <c r="EID34" s="323"/>
      <c r="EIE34" s="322"/>
      <c r="EIF34" s="546"/>
      <c r="EIG34" s="546"/>
      <c r="EIH34" s="189"/>
      <c r="EII34" s="86"/>
      <c r="EIJ34" s="322"/>
      <c r="EIK34" s="322"/>
      <c r="EIL34" s="322"/>
      <c r="EIM34" s="322"/>
      <c r="EIN34" s="323"/>
      <c r="EIO34" s="323"/>
      <c r="EIP34" s="322"/>
      <c r="EIQ34" s="546"/>
      <c r="EIR34" s="546"/>
      <c r="EIS34" s="189"/>
      <c r="EIT34" s="86"/>
      <c r="EIU34" s="322"/>
      <c r="EIV34" s="322"/>
      <c r="EIW34" s="322"/>
      <c r="EIX34" s="322"/>
      <c r="EIY34" s="323"/>
      <c r="EIZ34" s="323"/>
      <c r="EJA34" s="322"/>
      <c r="EJB34" s="546"/>
      <c r="EJC34" s="546"/>
      <c r="EJD34" s="189"/>
      <c r="EJE34" s="86"/>
      <c r="EJF34" s="322"/>
      <c r="EJG34" s="322"/>
      <c r="EJH34" s="322"/>
      <c r="EJI34" s="322"/>
      <c r="EJJ34" s="323"/>
      <c r="EJK34" s="323"/>
      <c r="EJL34" s="322"/>
      <c r="EJM34" s="546"/>
      <c r="EJN34" s="546"/>
      <c r="EJO34" s="189"/>
      <c r="EJP34" s="86"/>
      <c r="EJQ34" s="322"/>
      <c r="EJR34" s="322"/>
      <c r="EJS34" s="322"/>
      <c r="EJT34" s="322"/>
      <c r="EJU34" s="323"/>
      <c r="EJV34" s="323"/>
      <c r="EJW34" s="322"/>
      <c r="EJX34" s="546"/>
      <c r="EJY34" s="546"/>
      <c r="EJZ34" s="189"/>
      <c r="EKA34" s="86"/>
      <c r="EKB34" s="322"/>
      <c r="EKC34" s="322"/>
      <c r="EKD34" s="322"/>
      <c r="EKE34" s="322"/>
      <c r="EKF34" s="323"/>
      <c r="EKG34" s="323"/>
      <c r="EKH34" s="322"/>
      <c r="EKI34" s="546"/>
      <c r="EKJ34" s="546"/>
      <c r="EKK34" s="189"/>
      <c r="EKL34" s="86"/>
      <c r="EKM34" s="322"/>
      <c r="EKN34" s="322"/>
      <c r="EKO34" s="322"/>
      <c r="EKP34" s="322"/>
      <c r="EKQ34" s="323"/>
      <c r="EKR34" s="323"/>
      <c r="EKS34" s="322"/>
      <c r="EKT34" s="546"/>
      <c r="EKU34" s="546"/>
      <c r="EKV34" s="189"/>
      <c r="EKW34" s="86"/>
      <c r="EKX34" s="322"/>
      <c r="EKY34" s="322"/>
      <c r="EKZ34" s="322"/>
      <c r="ELA34" s="322"/>
      <c r="ELB34" s="323"/>
      <c r="ELC34" s="323"/>
      <c r="ELD34" s="322"/>
      <c r="ELE34" s="546"/>
      <c r="ELF34" s="546"/>
      <c r="ELG34" s="189"/>
      <c r="ELH34" s="86"/>
      <c r="ELI34" s="322"/>
      <c r="ELJ34" s="322"/>
      <c r="ELK34" s="322"/>
      <c r="ELL34" s="322"/>
      <c r="ELM34" s="323"/>
      <c r="ELN34" s="323"/>
      <c r="ELO34" s="322"/>
      <c r="ELP34" s="546"/>
      <c r="ELQ34" s="546"/>
      <c r="ELR34" s="189"/>
      <c r="ELS34" s="86"/>
      <c r="ELT34" s="322"/>
      <c r="ELU34" s="322"/>
      <c r="ELV34" s="322"/>
      <c r="ELW34" s="322"/>
      <c r="ELX34" s="323"/>
      <c r="ELY34" s="323"/>
      <c r="ELZ34" s="322"/>
      <c r="EMA34" s="546"/>
      <c r="EMB34" s="546"/>
      <c r="EMC34" s="189"/>
      <c r="EMD34" s="86"/>
      <c r="EME34" s="322"/>
      <c r="EMF34" s="322"/>
      <c r="EMG34" s="322"/>
      <c r="EMH34" s="322"/>
      <c r="EMI34" s="323"/>
      <c r="EMJ34" s="323"/>
      <c r="EMK34" s="322"/>
      <c r="EML34" s="546"/>
      <c r="EMM34" s="546"/>
      <c r="EMN34" s="189"/>
      <c r="EMO34" s="86"/>
      <c r="EMP34" s="322"/>
      <c r="EMQ34" s="322"/>
      <c r="EMR34" s="322"/>
      <c r="EMS34" s="322"/>
      <c r="EMT34" s="323"/>
      <c r="EMU34" s="323"/>
      <c r="EMV34" s="322"/>
      <c r="EMW34" s="546"/>
      <c r="EMX34" s="546"/>
      <c r="EMY34" s="189"/>
      <c r="EMZ34" s="86"/>
      <c r="ENA34" s="322"/>
      <c r="ENB34" s="322"/>
      <c r="ENC34" s="322"/>
      <c r="END34" s="322"/>
      <c r="ENE34" s="323"/>
      <c r="ENF34" s="323"/>
      <c r="ENG34" s="322"/>
      <c r="ENH34" s="546"/>
      <c r="ENI34" s="546"/>
      <c r="ENJ34" s="189"/>
      <c r="ENK34" s="86"/>
      <c r="ENL34" s="322"/>
      <c r="ENM34" s="322"/>
      <c r="ENN34" s="322"/>
      <c r="ENO34" s="322"/>
      <c r="ENP34" s="323"/>
      <c r="ENQ34" s="323"/>
      <c r="ENR34" s="322"/>
      <c r="ENS34" s="546"/>
      <c r="ENT34" s="546"/>
      <c r="ENU34" s="189"/>
      <c r="ENV34" s="86"/>
      <c r="ENW34" s="322"/>
      <c r="ENX34" s="322"/>
      <c r="ENY34" s="322"/>
      <c r="ENZ34" s="322"/>
      <c r="EOA34" s="323"/>
      <c r="EOB34" s="323"/>
      <c r="EOC34" s="322"/>
      <c r="EOD34" s="546"/>
      <c r="EOE34" s="546"/>
      <c r="EOF34" s="189"/>
      <c r="EOG34" s="86"/>
      <c r="EOH34" s="322"/>
      <c r="EOI34" s="322"/>
      <c r="EOJ34" s="322"/>
      <c r="EOK34" s="322"/>
      <c r="EOL34" s="323"/>
      <c r="EOM34" s="323"/>
      <c r="EON34" s="322"/>
      <c r="EOO34" s="546"/>
      <c r="EOP34" s="546"/>
      <c r="EOQ34" s="189"/>
      <c r="EOR34" s="86"/>
      <c r="EOS34" s="322"/>
      <c r="EOT34" s="322"/>
      <c r="EOU34" s="322"/>
      <c r="EOV34" s="322"/>
      <c r="EOW34" s="323"/>
      <c r="EOX34" s="323"/>
      <c r="EOY34" s="322"/>
      <c r="EOZ34" s="546"/>
      <c r="EPA34" s="546"/>
      <c r="EPB34" s="189"/>
      <c r="EPC34" s="86"/>
      <c r="EPD34" s="322"/>
      <c r="EPE34" s="322"/>
      <c r="EPF34" s="322"/>
      <c r="EPG34" s="322"/>
      <c r="EPH34" s="323"/>
      <c r="EPI34" s="323"/>
      <c r="EPJ34" s="322"/>
      <c r="EPK34" s="546"/>
      <c r="EPL34" s="546"/>
      <c r="EPM34" s="189"/>
      <c r="EPN34" s="86"/>
      <c r="EPO34" s="322"/>
      <c r="EPP34" s="322"/>
      <c r="EPQ34" s="322"/>
      <c r="EPR34" s="322"/>
      <c r="EPS34" s="323"/>
      <c r="EPT34" s="323"/>
      <c r="EPU34" s="322"/>
      <c r="EPV34" s="546"/>
      <c r="EPW34" s="546"/>
      <c r="EPX34" s="189"/>
      <c r="EPY34" s="86"/>
      <c r="EPZ34" s="322"/>
      <c r="EQA34" s="322"/>
      <c r="EQB34" s="322"/>
      <c r="EQC34" s="322"/>
      <c r="EQD34" s="323"/>
      <c r="EQE34" s="323"/>
      <c r="EQF34" s="322"/>
      <c r="EQG34" s="546"/>
      <c r="EQH34" s="546"/>
      <c r="EQI34" s="189"/>
      <c r="EQJ34" s="86"/>
      <c r="EQK34" s="322"/>
      <c r="EQL34" s="322"/>
      <c r="EQM34" s="322"/>
      <c r="EQN34" s="322"/>
      <c r="EQO34" s="323"/>
      <c r="EQP34" s="323"/>
      <c r="EQQ34" s="322"/>
      <c r="EQR34" s="546"/>
      <c r="EQS34" s="546"/>
      <c r="EQT34" s="189"/>
      <c r="EQU34" s="86"/>
      <c r="EQV34" s="322"/>
      <c r="EQW34" s="322"/>
      <c r="EQX34" s="322"/>
      <c r="EQY34" s="322"/>
      <c r="EQZ34" s="323"/>
      <c r="ERA34" s="323"/>
      <c r="ERB34" s="322"/>
      <c r="ERC34" s="546"/>
      <c r="ERD34" s="546"/>
      <c r="ERE34" s="189"/>
      <c r="ERF34" s="86"/>
      <c r="ERG34" s="322"/>
      <c r="ERH34" s="322"/>
      <c r="ERI34" s="322"/>
      <c r="ERJ34" s="322"/>
      <c r="ERK34" s="323"/>
      <c r="ERL34" s="323"/>
      <c r="ERM34" s="322"/>
      <c r="ERN34" s="546"/>
      <c r="ERO34" s="546"/>
      <c r="ERP34" s="189"/>
      <c r="ERQ34" s="86"/>
      <c r="ERR34" s="322"/>
      <c r="ERS34" s="322"/>
      <c r="ERT34" s="322"/>
      <c r="ERU34" s="322"/>
      <c r="ERV34" s="323"/>
      <c r="ERW34" s="323"/>
      <c r="ERX34" s="322"/>
      <c r="ERY34" s="546"/>
      <c r="ERZ34" s="546"/>
      <c r="ESA34" s="189"/>
      <c r="ESB34" s="86"/>
      <c r="ESC34" s="322"/>
      <c r="ESD34" s="322"/>
      <c r="ESE34" s="322"/>
      <c r="ESF34" s="322"/>
      <c r="ESG34" s="323"/>
      <c r="ESH34" s="323"/>
      <c r="ESI34" s="322"/>
      <c r="ESJ34" s="546"/>
      <c r="ESK34" s="546"/>
      <c r="ESL34" s="189"/>
      <c r="ESM34" s="86"/>
      <c r="ESN34" s="322"/>
      <c r="ESO34" s="322"/>
      <c r="ESP34" s="322"/>
      <c r="ESQ34" s="322"/>
      <c r="ESR34" s="323"/>
      <c r="ESS34" s="323"/>
      <c r="EST34" s="322"/>
      <c r="ESU34" s="546"/>
      <c r="ESV34" s="546"/>
      <c r="ESW34" s="189"/>
      <c r="ESX34" s="86"/>
      <c r="ESY34" s="322"/>
      <c r="ESZ34" s="322"/>
      <c r="ETA34" s="322"/>
      <c r="ETB34" s="322"/>
      <c r="ETC34" s="323"/>
      <c r="ETD34" s="323"/>
      <c r="ETE34" s="322"/>
      <c r="ETF34" s="546"/>
      <c r="ETG34" s="546"/>
      <c r="ETH34" s="189"/>
      <c r="ETI34" s="86"/>
      <c r="ETJ34" s="322"/>
      <c r="ETK34" s="322"/>
      <c r="ETL34" s="322"/>
      <c r="ETM34" s="322"/>
      <c r="ETN34" s="323"/>
      <c r="ETO34" s="323"/>
      <c r="ETP34" s="322"/>
      <c r="ETQ34" s="546"/>
      <c r="ETR34" s="546"/>
      <c r="ETS34" s="189"/>
      <c r="ETT34" s="86"/>
      <c r="ETU34" s="322"/>
      <c r="ETV34" s="322"/>
      <c r="ETW34" s="322"/>
      <c r="ETX34" s="322"/>
      <c r="ETY34" s="323"/>
      <c r="ETZ34" s="323"/>
      <c r="EUA34" s="322"/>
      <c r="EUB34" s="546"/>
      <c r="EUC34" s="546"/>
      <c r="EUD34" s="189"/>
      <c r="EUE34" s="86"/>
      <c r="EUF34" s="322"/>
      <c r="EUG34" s="322"/>
      <c r="EUH34" s="322"/>
      <c r="EUI34" s="322"/>
      <c r="EUJ34" s="323"/>
      <c r="EUK34" s="323"/>
      <c r="EUL34" s="322"/>
      <c r="EUM34" s="546"/>
      <c r="EUN34" s="546"/>
      <c r="EUO34" s="189"/>
      <c r="EUP34" s="86"/>
      <c r="EUQ34" s="322"/>
      <c r="EUR34" s="322"/>
      <c r="EUS34" s="322"/>
      <c r="EUT34" s="322"/>
      <c r="EUU34" s="323"/>
      <c r="EUV34" s="323"/>
      <c r="EUW34" s="322"/>
      <c r="EUX34" s="546"/>
      <c r="EUY34" s="546"/>
      <c r="EUZ34" s="189"/>
      <c r="EVA34" s="86"/>
      <c r="EVB34" s="322"/>
      <c r="EVC34" s="322"/>
      <c r="EVD34" s="322"/>
      <c r="EVE34" s="322"/>
      <c r="EVF34" s="323"/>
      <c r="EVG34" s="323"/>
      <c r="EVH34" s="322"/>
      <c r="EVI34" s="546"/>
      <c r="EVJ34" s="546"/>
      <c r="EVK34" s="189"/>
      <c r="EVL34" s="86"/>
      <c r="EVM34" s="322"/>
      <c r="EVN34" s="322"/>
      <c r="EVO34" s="322"/>
      <c r="EVP34" s="322"/>
      <c r="EVQ34" s="323"/>
      <c r="EVR34" s="323"/>
      <c r="EVS34" s="322"/>
      <c r="EVT34" s="546"/>
      <c r="EVU34" s="546"/>
      <c r="EVV34" s="189"/>
      <c r="EVW34" s="86"/>
      <c r="EVX34" s="322"/>
      <c r="EVY34" s="322"/>
      <c r="EVZ34" s="322"/>
      <c r="EWA34" s="322"/>
      <c r="EWB34" s="323"/>
      <c r="EWC34" s="323"/>
      <c r="EWD34" s="322"/>
      <c r="EWE34" s="546"/>
      <c r="EWF34" s="546"/>
      <c r="EWG34" s="189"/>
      <c r="EWH34" s="86"/>
      <c r="EWI34" s="322"/>
      <c r="EWJ34" s="322"/>
      <c r="EWK34" s="322"/>
      <c r="EWL34" s="322"/>
      <c r="EWM34" s="323"/>
      <c r="EWN34" s="323"/>
      <c r="EWO34" s="322"/>
      <c r="EWP34" s="546"/>
      <c r="EWQ34" s="546"/>
      <c r="EWR34" s="189"/>
      <c r="EWS34" s="86"/>
      <c r="EWT34" s="322"/>
      <c r="EWU34" s="322"/>
      <c r="EWV34" s="322"/>
      <c r="EWW34" s="322"/>
      <c r="EWX34" s="323"/>
      <c r="EWY34" s="323"/>
      <c r="EWZ34" s="322"/>
      <c r="EXA34" s="546"/>
      <c r="EXB34" s="546"/>
      <c r="EXC34" s="189"/>
      <c r="EXD34" s="86"/>
      <c r="EXE34" s="322"/>
      <c r="EXF34" s="322"/>
      <c r="EXG34" s="322"/>
      <c r="EXH34" s="322"/>
      <c r="EXI34" s="323"/>
      <c r="EXJ34" s="323"/>
      <c r="EXK34" s="322"/>
      <c r="EXL34" s="546"/>
      <c r="EXM34" s="546"/>
      <c r="EXN34" s="189"/>
      <c r="EXO34" s="86"/>
      <c r="EXP34" s="322"/>
      <c r="EXQ34" s="322"/>
      <c r="EXR34" s="322"/>
      <c r="EXS34" s="322"/>
      <c r="EXT34" s="323"/>
      <c r="EXU34" s="323"/>
      <c r="EXV34" s="322"/>
      <c r="EXW34" s="546"/>
      <c r="EXX34" s="546"/>
      <c r="EXY34" s="189"/>
      <c r="EXZ34" s="86"/>
      <c r="EYA34" s="322"/>
      <c r="EYB34" s="322"/>
      <c r="EYC34" s="322"/>
      <c r="EYD34" s="322"/>
      <c r="EYE34" s="323"/>
      <c r="EYF34" s="323"/>
      <c r="EYG34" s="322"/>
      <c r="EYH34" s="546"/>
      <c r="EYI34" s="546"/>
      <c r="EYJ34" s="189"/>
      <c r="EYK34" s="86"/>
      <c r="EYL34" s="322"/>
      <c r="EYM34" s="322"/>
      <c r="EYN34" s="322"/>
      <c r="EYO34" s="322"/>
      <c r="EYP34" s="323"/>
      <c r="EYQ34" s="323"/>
      <c r="EYR34" s="322"/>
      <c r="EYS34" s="546"/>
      <c r="EYT34" s="546"/>
      <c r="EYU34" s="189"/>
      <c r="EYV34" s="86"/>
      <c r="EYW34" s="322"/>
      <c r="EYX34" s="322"/>
      <c r="EYY34" s="322"/>
      <c r="EYZ34" s="322"/>
      <c r="EZA34" s="323"/>
      <c r="EZB34" s="323"/>
      <c r="EZC34" s="322"/>
      <c r="EZD34" s="546"/>
      <c r="EZE34" s="546"/>
      <c r="EZF34" s="189"/>
      <c r="EZG34" s="86"/>
      <c r="EZH34" s="322"/>
      <c r="EZI34" s="322"/>
      <c r="EZJ34" s="322"/>
      <c r="EZK34" s="322"/>
      <c r="EZL34" s="323"/>
      <c r="EZM34" s="323"/>
      <c r="EZN34" s="322"/>
      <c r="EZO34" s="546"/>
      <c r="EZP34" s="546"/>
      <c r="EZQ34" s="189"/>
      <c r="EZR34" s="86"/>
      <c r="EZS34" s="322"/>
      <c r="EZT34" s="322"/>
      <c r="EZU34" s="322"/>
      <c r="EZV34" s="322"/>
      <c r="EZW34" s="323"/>
      <c r="EZX34" s="323"/>
      <c r="EZY34" s="322"/>
      <c r="EZZ34" s="546"/>
      <c r="FAA34" s="546"/>
      <c r="FAB34" s="189"/>
      <c r="FAC34" s="86"/>
      <c r="FAD34" s="322"/>
      <c r="FAE34" s="322"/>
      <c r="FAF34" s="322"/>
      <c r="FAG34" s="322"/>
      <c r="FAH34" s="323"/>
      <c r="FAI34" s="323"/>
      <c r="FAJ34" s="322"/>
      <c r="FAK34" s="546"/>
      <c r="FAL34" s="546"/>
      <c r="FAM34" s="189"/>
      <c r="FAN34" s="86"/>
      <c r="FAO34" s="322"/>
      <c r="FAP34" s="322"/>
      <c r="FAQ34" s="322"/>
      <c r="FAR34" s="322"/>
      <c r="FAS34" s="323"/>
      <c r="FAT34" s="323"/>
      <c r="FAU34" s="322"/>
      <c r="FAV34" s="546"/>
      <c r="FAW34" s="546"/>
      <c r="FAX34" s="189"/>
      <c r="FAY34" s="86"/>
      <c r="FAZ34" s="322"/>
      <c r="FBA34" s="322"/>
      <c r="FBB34" s="322"/>
      <c r="FBC34" s="322"/>
      <c r="FBD34" s="323"/>
      <c r="FBE34" s="323"/>
      <c r="FBF34" s="322"/>
      <c r="FBG34" s="546"/>
      <c r="FBH34" s="546"/>
      <c r="FBI34" s="189"/>
      <c r="FBJ34" s="86"/>
      <c r="FBK34" s="322"/>
      <c r="FBL34" s="322"/>
      <c r="FBM34" s="322"/>
      <c r="FBN34" s="322"/>
      <c r="FBO34" s="323"/>
      <c r="FBP34" s="323"/>
      <c r="FBQ34" s="322"/>
      <c r="FBR34" s="546"/>
      <c r="FBS34" s="546"/>
      <c r="FBT34" s="189"/>
      <c r="FBU34" s="86"/>
      <c r="FBV34" s="322"/>
      <c r="FBW34" s="322"/>
      <c r="FBX34" s="322"/>
      <c r="FBY34" s="322"/>
      <c r="FBZ34" s="323"/>
      <c r="FCA34" s="323"/>
      <c r="FCB34" s="322"/>
      <c r="FCC34" s="546"/>
      <c r="FCD34" s="546"/>
      <c r="FCE34" s="189"/>
      <c r="FCF34" s="86"/>
      <c r="FCG34" s="322"/>
      <c r="FCH34" s="322"/>
      <c r="FCI34" s="322"/>
      <c r="FCJ34" s="322"/>
      <c r="FCK34" s="323"/>
      <c r="FCL34" s="323"/>
      <c r="FCM34" s="322"/>
      <c r="FCN34" s="546"/>
      <c r="FCO34" s="546"/>
      <c r="FCP34" s="189"/>
      <c r="FCQ34" s="86"/>
      <c r="FCR34" s="322"/>
      <c r="FCS34" s="322"/>
      <c r="FCT34" s="322"/>
      <c r="FCU34" s="322"/>
      <c r="FCV34" s="323"/>
      <c r="FCW34" s="323"/>
      <c r="FCX34" s="322"/>
      <c r="FCY34" s="546"/>
      <c r="FCZ34" s="546"/>
      <c r="FDA34" s="189"/>
      <c r="FDB34" s="86"/>
      <c r="FDC34" s="322"/>
      <c r="FDD34" s="322"/>
      <c r="FDE34" s="322"/>
      <c r="FDF34" s="322"/>
      <c r="FDG34" s="323"/>
      <c r="FDH34" s="323"/>
      <c r="FDI34" s="322"/>
      <c r="FDJ34" s="546"/>
      <c r="FDK34" s="546"/>
      <c r="FDL34" s="189"/>
      <c r="FDM34" s="86"/>
      <c r="FDN34" s="322"/>
      <c r="FDO34" s="322"/>
      <c r="FDP34" s="322"/>
      <c r="FDQ34" s="322"/>
      <c r="FDR34" s="323"/>
      <c r="FDS34" s="323"/>
      <c r="FDT34" s="322"/>
      <c r="FDU34" s="546"/>
      <c r="FDV34" s="546"/>
      <c r="FDW34" s="189"/>
      <c r="FDX34" s="86"/>
      <c r="FDY34" s="322"/>
      <c r="FDZ34" s="322"/>
      <c r="FEA34" s="322"/>
      <c r="FEB34" s="322"/>
      <c r="FEC34" s="323"/>
      <c r="FED34" s="323"/>
      <c r="FEE34" s="322"/>
      <c r="FEF34" s="546"/>
      <c r="FEG34" s="546"/>
      <c r="FEH34" s="189"/>
      <c r="FEI34" s="86"/>
      <c r="FEJ34" s="322"/>
      <c r="FEK34" s="322"/>
      <c r="FEL34" s="322"/>
      <c r="FEM34" s="322"/>
      <c r="FEN34" s="323"/>
      <c r="FEO34" s="323"/>
      <c r="FEP34" s="322"/>
      <c r="FEQ34" s="546"/>
      <c r="FER34" s="546"/>
      <c r="FES34" s="189"/>
      <c r="FET34" s="86"/>
      <c r="FEU34" s="322"/>
      <c r="FEV34" s="322"/>
      <c r="FEW34" s="322"/>
      <c r="FEX34" s="322"/>
      <c r="FEY34" s="323"/>
      <c r="FEZ34" s="323"/>
      <c r="FFA34" s="322"/>
      <c r="FFB34" s="546"/>
      <c r="FFC34" s="546"/>
      <c r="FFD34" s="189"/>
      <c r="FFE34" s="86"/>
      <c r="FFF34" s="322"/>
      <c r="FFG34" s="322"/>
      <c r="FFH34" s="322"/>
      <c r="FFI34" s="322"/>
      <c r="FFJ34" s="323"/>
      <c r="FFK34" s="323"/>
      <c r="FFL34" s="322"/>
      <c r="FFM34" s="546"/>
      <c r="FFN34" s="546"/>
      <c r="FFO34" s="189"/>
      <c r="FFP34" s="86"/>
      <c r="FFQ34" s="322"/>
      <c r="FFR34" s="322"/>
      <c r="FFS34" s="322"/>
      <c r="FFT34" s="322"/>
      <c r="FFU34" s="323"/>
      <c r="FFV34" s="323"/>
      <c r="FFW34" s="322"/>
      <c r="FFX34" s="546"/>
      <c r="FFY34" s="546"/>
      <c r="FFZ34" s="189"/>
      <c r="FGA34" s="86"/>
      <c r="FGB34" s="322"/>
      <c r="FGC34" s="322"/>
      <c r="FGD34" s="322"/>
      <c r="FGE34" s="322"/>
      <c r="FGF34" s="323"/>
      <c r="FGG34" s="323"/>
      <c r="FGH34" s="322"/>
      <c r="FGI34" s="546"/>
      <c r="FGJ34" s="546"/>
      <c r="FGK34" s="189"/>
      <c r="FGL34" s="86"/>
      <c r="FGM34" s="322"/>
      <c r="FGN34" s="322"/>
      <c r="FGO34" s="322"/>
      <c r="FGP34" s="322"/>
      <c r="FGQ34" s="323"/>
      <c r="FGR34" s="323"/>
      <c r="FGS34" s="322"/>
      <c r="FGT34" s="546"/>
      <c r="FGU34" s="546"/>
      <c r="FGV34" s="189"/>
      <c r="FGW34" s="86"/>
      <c r="FGX34" s="322"/>
      <c r="FGY34" s="322"/>
      <c r="FGZ34" s="322"/>
      <c r="FHA34" s="322"/>
      <c r="FHB34" s="323"/>
      <c r="FHC34" s="323"/>
      <c r="FHD34" s="322"/>
      <c r="FHE34" s="546"/>
      <c r="FHF34" s="546"/>
      <c r="FHG34" s="189"/>
      <c r="FHH34" s="86"/>
      <c r="FHI34" s="322"/>
      <c r="FHJ34" s="322"/>
      <c r="FHK34" s="322"/>
      <c r="FHL34" s="322"/>
      <c r="FHM34" s="323"/>
      <c r="FHN34" s="323"/>
      <c r="FHO34" s="322"/>
      <c r="FHP34" s="546"/>
      <c r="FHQ34" s="546"/>
      <c r="FHR34" s="189"/>
      <c r="FHS34" s="86"/>
      <c r="FHT34" s="322"/>
      <c r="FHU34" s="322"/>
      <c r="FHV34" s="322"/>
      <c r="FHW34" s="322"/>
      <c r="FHX34" s="323"/>
      <c r="FHY34" s="323"/>
      <c r="FHZ34" s="322"/>
      <c r="FIA34" s="546"/>
      <c r="FIB34" s="546"/>
      <c r="FIC34" s="189"/>
      <c r="FID34" s="86"/>
      <c r="FIE34" s="322"/>
      <c r="FIF34" s="322"/>
      <c r="FIG34" s="322"/>
      <c r="FIH34" s="322"/>
      <c r="FII34" s="323"/>
      <c r="FIJ34" s="323"/>
      <c r="FIK34" s="322"/>
      <c r="FIL34" s="546"/>
      <c r="FIM34" s="546"/>
      <c r="FIN34" s="189"/>
      <c r="FIO34" s="86"/>
      <c r="FIP34" s="322"/>
      <c r="FIQ34" s="322"/>
      <c r="FIR34" s="322"/>
      <c r="FIS34" s="322"/>
      <c r="FIT34" s="323"/>
      <c r="FIU34" s="323"/>
      <c r="FIV34" s="322"/>
      <c r="FIW34" s="546"/>
      <c r="FIX34" s="546"/>
      <c r="FIY34" s="189"/>
      <c r="FIZ34" s="86"/>
      <c r="FJA34" s="322"/>
      <c r="FJB34" s="322"/>
      <c r="FJC34" s="322"/>
      <c r="FJD34" s="322"/>
      <c r="FJE34" s="323"/>
      <c r="FJF34" s="323"/>
      <c r="FJG34" s="322"/>
      <c r="FJH34" s="546"/>
      <c r="FJI34" s="546"/>
      <c r="FJJ34" s="189"/>
      <c r="FJK34" s="86"/>
      <c r="FJL34" s="322"/>
      <c r="FJM34" s="322"/>
      <c r="FJN34" s="322"/>
      <c r="FJO34" s="322"/>
      <c r="FJP34" s="323"/>
      <c r="FJQ34" s="323"/>
      <c r="FJR34" s="322"/>
      <c r="FJS34" s="546"/>
      <c r="FJT34" s="546"/>
      <c r="FJU34" s="189"/>
      <c r="FJV34" s="86"/>
      <c r="FJW34" s="322"/>
      <c r="FJX34" s="322"/>
      <c r="FJY34" s="322"/>
      <c r="FJZ34" s="322"/>
      <c r="FKA34" s="323"/>
      <c r="FKB34" s="323"/>
      <c r="FKC34" s="322"/>
      <c r="FKD34" s="546"/>
      <c r="FKE34" s="546"/>
      <c r="FKF34" s="189"/>
      <c r="FKG34" s="86"/>
      <c r="FKH34" s="322"/>
      <c r="FKI34" s="322"/>
      <c r="FKJ34" s="322"/>
      <c r="FKK34" s="322"/>
      <c r="FKL34" s="323"/>
      <c r="FKM34" s="323"/>
      <c r="FKN34" s="322"/>
      <c r="FKO34" s="546"/>
      <c r="FKP34" s="546"/>
      <c r="FKQ34" s="189"/>
      <c r="FKR34" s="86"/>
      <c r="FKS34" s="322"/>
      <c r="FKT34" s="322"/>
      <c r="FKU34" s="322"/>
      <c r="FKV34" s="322"/>
      <c r="FKW34" s="323"/>
      <c r="FKX34" s="323"/>
      <c r="FKY34" s="322"/>
      <c r="FKZ34" s="546"/>
      <c r="FLA34" s="546"/>
      <c r="FLB34" s="189"/>
      <c r="FLC34" s="86"/>
      <c r="FLD34" s="322"/>
      <c r="FLE34" s="322"/>
      <c r="FLF34" s="322"/>
      <c r="FLG34" s="322"/>
      <c r="FLH34" s="323"/>
      <c r="FLI34" s="323"/>
      <c r="FLJ34" s="322"/>
      <c r="FLK34" s="546"/>
      <c r="FLL34" s="546"/>
      <c r="FLM34" s="189"/>
      <c r="FLN34" s="86"/>
      <c r="FLO34" s="322"/>
      <c r="FLP34" s="322"/>
      <c r="FLQ34" s="322"/>
      <c r="FLR34" s="322"/>
      <c r="FLS34" s="323"/>
      <c r="FLT34" s="323"/>
      <c r="FLU34" s="322"/>
      <c r="FLV34" s="546"/>
      <c r="FLW34" s="546"/>
      <c r="FLX34" s="189"/>
      <c r="FLY34" s="86"/>
      <c r="FLZ34" s="322"/>
      <c r="FMA34" s="322"/>
      <c r="FMB34" s="322"/>
      <c r="FMC34" s="322"/>
      <c r="FMD34" s="323"/>
      <c r="FME34" s="323"/>
      <c r="FMF34" s="322"/>
      <c r="FMG34" s="546"/>
      <c r="FMH34" s="546"/>
      <c r="FMI34" s="189"/>
      <c r="FMJ34" s="86"/>
      <c r="FMK34" s="322"/>
      <c r="FML34" s="322"/>
      <c r="FMM34" s="322"/>
      <c r="FMN34" s="322"/>
      <c r="FMO34" s="323"/>
      <c r="FMP34" s="323"/>
      <c r="FMQ34" s="322"/>
      <c r="FMR34" s="546"/>
      <c r="FMS34" s="546"/>
      <c r="FMT34" s="189"/>
      <c r="FMU34" s="86"/>
      <c r="FMV34" s="322"/>
      <c r="FMW34" s="322"/>
      <c r="FMX34" s="322"/>
      <c r="FMY34" s="322"/>
      <c r="FMZ34" s="323"/>
      <c r="FNA34" s="323"/>
      <c r="FNB34" s="322"/>
      <c r="FNC34" s="546"/>
      <c r="FND34" s="546"/>
      <c r="FNE34" s="189"/>
      <c r="FNF34" s="86"/>
      <c r="FNG34" s="322"/>
      <c r="FNH34" s="322"/>
      <c r="FNI34" s="322"/>
      <c r="FNJ34" s="322"/>
      <c r="FNK34" s="323"/>
      <c r="FNL34" s="323"/>
      <c r="FNM34" s="322"/>
      <c r="FNN34" s="546"/>
      <c r="FNO34" s="546"/>
      <c r="FNP34" s="189"/>
      <c r="FNQ34" s="86"/>
      <c r="FNR34" s="322"/>
      <c r="FNS34" s="322"/>
      <c r="FNT34" s="322"/>
      <c r="FNU34" s="322"/>
      <c r="FNV34" s="323"/>
      <c r="FNW34" s="323"/>
      <c r="FNX34" s="322"/>
      <c r="FNY34" s="546"/>
      <c r="FNZ34" s="546"/>
      <c r="FOA34" s="189"/>
      <c r="FOB34" s="86"/>
      <c r="FOC34" s="322"/>
      <c r="FOD34" s="322"/>
      <c r="FOE34" s="322"/>
      <c r="FOF34" s="322"/>
      <c r="FOG34" s="323"/>
      <c r="FOH34" s="323"/>
      <c r="FOI34" s="322"/>
      <c r="FOJ34" s="546"/>
      <c r="FOK34" s="546"/>
      <c r="FOL34" s="189"/>
      <c r="FOM34" s="86"/>
      <c r="FON34" s="322"/>
      <c r="FOO34" s="322"/>
      <c r="FOP34" s="322"/>
      <c r="FOQ34" s="322"/>
      <c r="FOR34" s="323"/>
      <c r="FOS34" s="323"/>
      <c r="FOT34" s="322"/>
      <c r="FOU34" s="546"/>
      <c r="FOV34" s="546"/>
      <c r="FOW34" s="189"/>
      <c r="FOX34" s="86"/>
      <c r="FOY34" s="322"/>
      <c r="FOZ34" s="322"/>
      <c r="FPA34" s="322"/>
      <c r="FPB34" s="322"/>
      <c r="FPC34" s="323"/>
      <c r="FPD34" s="323"/>
      <c r="FPE34" s="322"/>
      <c r="FPF34" s="546"/>
      <c r="FPG34" s="546"/>
      <c r="FPH34" s="189"/>
      <c r="FPI34" s="86"/>
      <c r="FPJ34" s="322"/>
      <c r="FPK34" s="322"/>
      <c r="FPL34" s="322"/>
      <c r="FPM34" s="322"/>
      <c r="FPN34" s="323"/>
      <c r="FPO34" s="323"/>
      <c r="FPP34" s="322"/>
      <c r="FPQ34" s="546"/>
      <c r="FPR34" s="546"/>
      <c r="FPS34" s="189"/>
      <c r="FPT34" s="86"/>
      <c r="FPU34" s="322"/>
      <c r="FPV34" s="322"/>
      <c r="FPW34" s="322"/>
      <c r="FPX34" s="322"/>
      <c r="FPY34" s="323"/>
      <c r="FPZ34" s="323"/>
      <c r="FQA34" s="322"/>
      <c r="FQB34" s="546"/>
      <c r="FQC34" s="546"/>
      <c r="FQD34" s="189"/>
      <c r="FQE34" s="86"/>
      <c r="FQF34" s="322"/>
      <c r="FQG34" s="322"/>
      <c r="FQH34" s="322"/>
      <c r="FQI34" s="322"/>
      <c r="FQJ34" s="323"/>
      <c r="FQK34" s="323"/>
      <c r="FQL34" s="322"/>
      <c r="FQM34" s="546"/>
      <c r="FQN34" s="546"/>
      <c r="FQO34" s="189"/>
      <c r="FQP34" s="86"/>
      <c r="FQQ34" s="322"/>
      <c r="FQR34" s="322"/>
      <c r="FQS34" s="322"/>
      <c r="FQT34" s="322"/>
      <c r="FQU34" s="323"/>
      <c r="FQV34" s="323"/>
      <c r="FQW34" s="322"/>
      <c r="FQX34" s="546"/>
      <c r="FQY34" s="546"/>
      <c r="FQZ34" s="189"/>
      <c r="FRA34" s="86"/>
      <c r="FRB34" s="322"/>
      <c r="FRC34" s="322"/>
      <c r="FRD34" s="322"/>
      <c r="FRE34" s="322"/>
      <c r="FRF34" s="323"/>
      <c r="FRG34" s="323"/>
      <c r="FRH34" s="322"/>
      <c r="FRI34" s="546"/>
      <c r="FRJ34" s="546"/>
      <c r="FRK34" s="189"/>
      <c r="FRL34" s="86"/>
      <c r="FRM34" s="322"/>
      <c r="FRN34" s="322"/>
      <c r="FRO34" s="322"/>
      <c r="FRP34" s="322"/>
      <c r="FRQ34" s="323"/>
      <c r="FRR34" s="323"/>
      <c r="FRS34" s="322"/>
      <c r="FRT34" s="546"/>
      <c r="FRU34" s="546"/>
      <c r="FRV34" s="189"/>
      <c r="FRW34" s="86"/>
      <c r="FRX34" s="322"/>
      <c r="FRY34" s="322"/>
      <c r="FRZ34" s="322"/>
      <c r="FSA34" s="322"/>
      <c r="FSB34" s="323"/>
      <c r="FSC34" s="323"/>
      <c r="FSD34" s="322"/>
      <c r="FSE34" s="546"/>
      <c r="FSF34" s="546"/>
      <c r="FSG34" s="189"/>
      <c r="FSH34" s="86"/>
      <c r="FSI34" s="322"/>
      <c r="FSJ34" s="322"/>
      <c r="FSK34" s="322"/>
      <c r="FSL34" s="322"/>
      <c r="FSM34" s="323"/>
      <c r="FSN34" s="323"/>
      <c r="FSO34" s="322"/>
      <c r="FSP34" s="546"/>
      <c r="FSQ34" s="546"/>
      <c r="FSR34" s="189"/>
      <c r="FSS34" s="86"/>
      <c r="FST34" s="322"/>
      <c r="FSU34" s="322"/>
      <c r="FSV34" s="322"/>
      <c r="FSW34" s="322"/>
      <c r="FSX34" s="323"/>
      <c r="FSY34" s="323"/>
      <c r="FSZ34" s="322"/>
      <c r="FTA34" s="546"/>
      <c r="FTB34" s="546"/>
      <c r="FTC34" s="189"/>
      <c r="FTD34" s="86"/>
      <c r="FTE34" s="322"/>
      <c r="FTF34" s="322"/>
      <c r="FTG34" s="322"/>
      <c r="FTH34" s="322"/>
      <c r="FTI34" s="323"/>
      <c r="FTJ34" s="323"/>
      <c r="FTK34" s="322"/>
      <c r="FTL34" s="546"/>
      <c r="FTM34" s="546"/>
      <c r="FTN34" s="189"/>
      <c r="FTO34" s="86"/>
      <c r="FTP34" s="322"/>
      <c r="FTQ34" s="322"/>
      <c r="FTR34" s="322"/>
      <c r="FTS34" s="322"/>
      <c r="FTT34" s="323"/>
      <c r="FTU34" s="323"/>
      <c r="FTV34" s="322"/>
      <c r="FTW34" s="546"/>
      <c r="FTX34" s="546"/>
      <c r="FTY34" s="189"/>
      <c r="FTZ34" s="86"/>
      <c r="FUA34" s="322"/>
      <c r="FUB34" s="322"/>
      <c r="FUC34" s="322"/>
      <c r="FUD34" s="322"/>
      <c r="FUE34" s="323"/>
      <c r="FUF34" s="323"/>
      <c r="FUG34" s="322"/>
      <c r="FUH34" s="546"/>
      <c r="FUI34" s="546"/>
      <c r="FUJ34" s="189"/>
      <c r="FUK34" s="86"/>
      <c r="FUL34" s="322"/>
      <c r="FUM34" s="322"/>
      <c r="FUN34" s="322"/>
      <c r="FUO34" s="322"/>
      <c r="FUP34" s="323"/>
      <c r="FUQ34" s="323"/>
      <c r="FUR34" s="322"/>
      <c r="FUS34" s="546"/>
      <c r="FUT34" s="546"/>
      <c r="FUU34" s="189"/>
      <c r="FUV34" s="86"/>
      <c r="FUW34" s="322"/>
      <c r="FUX34" s="322"/>
      <c r="FUY34" s="322"/>
      <c r="FUZ34" s="322"/>
      <c r="FVA34" s="323"/>
      <c r="FVB34" s="323"/>
      <c r="FVC34" s="322"/>
      <c r="FVD34" s="546"/>
      <c r="FVE34" s="546"/>
      <c r="FVF34" s="189"/>
      <c r="FVG34" s="86"/>
      <c r="FVH34" s="322"/>
      <c r="FVI34" s="322"/>
      <c r="FVJ34" s="322"/>
      <c r="FVK34" s="322"/>
      <c r="FVL34" s="323"/>
      <c r="FVM34" s="323"/>
      <c r="FVN34" s="322"/>
      <c r="FVO34" s="546"/>
      <c r="FVP34" s="546"/>
      <c r="FVQ34" s="189"/>
      <c r="FVR34" s="86"/>
      <c r="FVS34" s="322"/>
      <c r="FVT34" s="322"/>
      <c r="FVU34" s="322"/>
      <c r="FVV34" s="322"/>
      <c r="FVW34" s="323"/>
      <c r="FVX34" s="323"/>
      <c r="FVY34" s="322"/>
      <c r="FVZ34" s="546"/>
      <c r="FWA34" s="546"/>
      <c r="FWB34" s="189"/>
      <c r="FWC34" s="86"/>
      <c r="FWD34" s="322"/>
      <c r="FWE34" s="322"/>
      <c r="FWF34" s="322"/>
      <c r="FWG34" s="322"/>
      <c r="FWH34" s="323"/>
      <c r="FWI34" s="323"/>
      <c r="FWJ34" s="322"/>
      <c r="FWK34" s="546"/>
      <c r="FWL34" s="546"/>
      <c r="FWM34" s="189"/>
      <c r="FWN34" s="86"/>
      <c r="FWO34" s="322"/>
      <c r="FWP34" s="322"/>
      <c r="FWQ34" s="322"/>
      <c r="FWR34" s="322"/>
      <c r="FWS34" s="323"/>
      <c r="FWT34" s="323"/>
      <c r="FWU34" s="322"/>
      <c r="FWV34" s="546"/>
      <c r="FWW34" s="546"/>
      <c r="FWX34" s="189"/>
      <c r="FWY34" s="86"/>
      <c r="FWZ34" s="322"/>
      <c r="FXA34" s="322"/>
      <c r="FXB34" s="322"/>
      <c r="FXC34" s="322"/>
      <c r="FXD34" s="323"/>
      <c r="FXE34" s="323"/>
      <c r="FXF34" s="322"/>
      <c r="FXG34" s="546"/>
      <c r="FXH34" s="546"/>
      <c r="FXI34" s="189"/>
      <c r="FXJ34" s="86"/>
      <c r="FXK34" s="322"/>
      <c r="FXL34" s="322"/>
      <c r="FXM34" s="322"/>
      <c r="FXN34" s="322"/>
      <c r="FXO34" s="323"/>
      <c r="FXP34" s="323"/>
      <c r="FXQ34" s="322"/>
      <c r="FXR34" s="546"/>
      <c r="FXS34" s="546"/>
      <c r="FXT34" s="189"/>
      <c r="FXU34" s="86"/>
      <c r="FXV34" s="322"/>
      <c r="FXW34" s="322"/>
      <c r="FXX34" s="322"/>
      <c r="FXY34" s="322"/>
      <c r="FXZ34" s="323"/>
      <c r="FYA34" s="323"/>
      <c r="FYB34" s="322"/>
      <c r="FYC34" s="546"/>
      <c r="FYD34" s="546"/>
      <c r="FYE34" s="189"/>
      <c r="FYF34" s="86"/>
      <c r="FYG34" s="322"/>
      <c r="FYH34" s="322"/>
      <c r="FYI34" s="322"/>
      <c r="FYJ34" s="322"/>
      <c r="FYK34" s="323"/>
      <c r="FYL34" s="323"/>
      <c r="FYM34" s="322"/>
      <c r="FYN34" s="546"/>
      <c r="FYO34" s="546"/>
      <c r="FYP34" s="189"/>
      <c r="FYQ34" s="86"/>
      <c r="FYR34" s="322"/>
      <c r="FYS34" s="322"/>
      <c r="FYT34" s="322"/>
      <c r="FYU34" s="322"/>
      <c r="FYV34" s="323"/>
      <c r="FYW34" s="323"/>
      <c r="FYX34" s="322"/>
      <c r="FYY34" s="546"/>
      <c r="FYZ34" s="546"/>
      <c r="FZA34" s="189"/>
      <c r="FZB34" s="86"/>
      <c r="FZC34" s="322"/>
      <c r="FZD34" s="322"/>
      <c r="FZE34" s="322"/>
      <c r="FZF34" s="322"/>
      <c r="FZG34" s="323"/>
      <c r="FZH34" s="323"/>
      <c r="FZI34" s="322"/>
      <c r="FZJ34" s="546"/>
      <c r="FZK34" s="546"/>
      <c r="FZL34" s="189"/>
      <c r="FZM34" s="86"/>
      <c r="FZN34" s="322"/>
      <c r="FZO34" s="322"/>
      <c r="FZP34" s="322"/>
      <c r="FZQ34" s="322"/>
      <c r="FZR34" s="323"/>
      <c r="FZS34" s="323"/>
      <c r="FZT34" s="322"/>
      <c r="FZU34" s="546"/>
      <c r="FZV34" s="546"/>
      <c r="FZW34" s="189"/>
      <c r="FZX34" s="86"/>
      <c r="FZY34" s="322"/>
      <c r="FZZ34" s="322"/>
      <c r="GAA34" s="322"/>
      <c r="GAB34" s="322"/>
      <c r="GAC34" s="323"/>
      <c r="GAD34" s="323"/>
      <c r="GAE34" s="322"/>
      <c r="GAF34" s="546"/>
      <c r="GAG34" s="546"/>
      <c r="GAH34" s="189"/>
      <c r="GAI34" s="86"/>
      <c r="GAJ34" s="322"/>
      <c r="GAK34" s="322"/>
      <c r="GAL34" s="322"/>
      <c r="GAM34" s="322"/>
      <c r="GAN34" s="323"/>
      <c r="GAO34" s="323"/>
      <c r="GAP34" s="322"/>
      <c r="GAQ34" s="546"/>
      <c r="GAR34" s="546"/>
      <c r="GAS34" s="189"/>
      <c r="GAT34" s="86"/>
      <c r="GAU34" s="322"/>
      <c r="GAV34" s="322"/>
      <c r="GAW34" s="322"/>
      <c r="GAX34" s="322"/>
      <c r="GAY34" s="323"/>
      <c r="GAZ34" s="323"/>
      <c r="GBA34" s="322"/>
      <c r="GBB34" s="546"/>
      <c r="GBC34" s="546"/>
      <c r="GBD34" s="189"/>
      <c r="GBE34" s="86"/>
      <c r="GBF34" s="322"/>
      <c r="GBG34" s="322"/>
      <c r="GBH34" s="322"/>
      <c r="GBI34" s="322"/>
      <c r="GBJ34" s="323"/>
      <c r="GBK34" s="323"/>
      <c r="GBL34" s="322"/>
      <c r="GBM34" s="546"/>
      <c r="GBN34" s="546"/>
      <c r="GBO34" s="189"/>
      <c r="GBP34" s="86"/>
      <c r="GBQ34" s="322"/>
      <c r="GBR34" s="322"/>
      <c r="GBS34" s="322"/>
      <c r="GBT34" s="322"/>
      <c r="GBU34" s="323"/>
      <c r="GBV34" s="323"/>
      <c r="GBW34" s="322"/>
      <c r="GBX34" s="546"/>
      <c r="GBY34" s="546"/>
      <c r="GBZ34" s="189"/>
      <c r="GCA34" s="86"/>
      <c r="GCB34" s="322"/>
      <c r="GCC34" s="322"/>
      <c r="GCD34" s="322"/>
      <c r="GCE34" s="322"/>
      <c r="GCF34" s="323"/>
      <c r="GCG34" s="323"/>
      <c r="GCH34" s="322"/>
      <c r="GCI34" s="546"/>
      <c r="GCJ34" s="546"/>
      <c r="GCK34" s="189"/>
      <c r="GCL34" s="86"/>
      <c r="GCM34" s="322"/>
      <c r="GCN34" s="322"/>
      <c r="GCO34" s="322"/>
      <c r="GCP34" s="322"/>
      <c r="GCQ34" s="323"/>
      <c r="GCR34" s="323"/>
      <c r="GCS34" s="322"/>
      <c r="GCT34" s="546"/>
      <c r="GCU34" s="546"/>
      <c r="GCV34" s="189"/>
      <c r="GCW34" s="86"/>
      <c r="GCX34" s="322"/>
      <c r="GCY34" s="322"/>
      <c r="GCZ34" s="322"/>
      <c r="GDA34" s="322"/>
      <c r="GDB34" s="323"/>
      <c r="GDC34" s="323"/>
      <c r="GDD34" s="322"/>
      <c r="GDE34" s="546"/>
      <c r="GDF34" s="546"/>
      <c r="GDG34" s="189"/>
      <c r="GDH34" s="86"/>
      <c r="GDI34" s="322"/>
      <c r="GDJ34" s="322"/>
      <c r="GDK34" s="322"/>
      <c r="GDL34" s="322"/>
      <c r="GDM34" s="323"/>
      <c r="GDN34" s="323"/>
      <c r="GDO34" s="322"/>
      <c r="GDP34" s="546"/>
      <c r="GDQ34" s="546"/>
      <c r="GDR34" s="189"/>
      <c r="GDS34" s="86"/>
      <c r="GDT34" s="322"/>
      <c r="GDU34" s="322"/>
      <c r="GDV34" s="322"/>
      <c r="GDW34" s="322"/>
      <c r="GDX34" s="323"/>
      <c r="GDY34" s="323"/>
      <c r="GDZ34" s="322"/>
      <c r="GEA34" s="546"/>
      <c r="GEB34" s="546"/>
      <c r="GEC34" s="189"/>
      <c r="GED34" s="86"/>
      <c r="GEE34" s="322"/>
      <c r="GEF34" s="322"/>
      <c r="GEG34" s="322"/>
      <c r="GEH34" s="322"/>
      <c r="GEI34" s="323"/>
      <c r="GEJ34" s="323"/>
      <c r="GEK34" s="322"/>
      <c r="GEL34" s="546"/>
      <c r="GEM34" s="546"/>
      <c r="GEN34" s="189"/>
      <c r="GEO34" s="86"/>
      <c r="GEP34" s="322"/>
      <c r="GEQ34" s="322"/>
      <c r="GER34" s="322"/>
      <c r="GES34" s="322"/>
      <c r="GET34" s="323"/>
      <c r="GEU34" s="323"/>
      <c r="GEV34" s="322"/>
      <c r="GEW34" s="546"/>
      <c r="GEX34" s="546"/>
      <c r="GEY34" s="189"/>
      <c r="GEZ34" s="86"/>
      <c r="GFA34" s="322"/>
      <c r="GFB34" s="322"/>
      <c r="GFC34" s="322"/>
      <c r="GFD34" s="322"/>
      <c r="GFE34" s="323"/>
      <c r="GFF34" s="323"/>
      <c r="GFG34" s="322"/>
      <c r="GFH34" s="546"/>
      <c r="GFI34" s="546"/>
      <c r="GFJ34" s="189"/>
      <c r="GFK34" s="86"/>
      <c r="GFL34" s="322"/>
      <c r="GFM34" s="322"/>
      <c r="GFN34" s="322"/>
      <c r="GFO34" s="322"/>
      <c r="GFP34" s="323"/>
      <c r="GFQ34" s="323"/>
      <c r="GFR34" s="322"/>
      <c r="GFS34" s="546"/>
      <c r="GFT34" s="546"/>
      <c r="GFU34" s="189"/>
      <c r="GFV34" s="86"/>
      <c r="GFW34" s="322"/>
      <c r="GFX34" s="322"/>
      <c r="GFY34" s="322"/>
      <c r="GFZ34" s="322"/>
      <c r="GGA34" s="323"/>
      <c r="GGB34" s="323"/>
      <c r="GGC34" s="322"/>
      <c r="GGD34" s="546"/>
      <c r="GGE34" s="546"/>
      <c r="GGF34" s="189"/>
      <c r="GGG34" s="86"/>
      <c r="GGH34" s="322"/>
      <c r="GGI34" s="322"/>
      <c r="GGJ34" s="322"/>
      <c r="GGK34" s="322"/>
      <c r="GGL34" s="323"/>
      <c r="GGM34" s="323"/>
      <c r="GGN34" s="322"/>
      <c r="GGO34" s="546"/>
      <c r="GGP34" s="546"/>
      <c r="GGQ34" s="189"/>
      <c r="GGR34" s="86"/>
      <c r="GGS34" s="322"/>
      <c r="GGT34" s="322"/>
      <c r="GGU34" s="322"/>
      <c r="GGV34" s="322"/>
      <c r="GGW34" s="323"/>
      <c r="GGX34" s="323"/>
      <c r="GGY34" s="322"/>
      <c r="GGZ34" s="546"/>
      <c r="GHA34" s="546"/>
      <c r="GHB34" s="189"/>
      <c r="GHC34" s="86"/>
      <c r="GHD34" s="322"/>
      <c r="GHE34" s="322"/>
      <c r="GHF34" s="322"/>
      <c r="GHG34" s="322"/>
      <c r="GHH34" s="323"/>
      <c r="GHI34" s="323"/>
      <c r="GHJ34" s="322"/>
      <c r="GHK34" s="546"/>
      <c r="GHL34" s="546"/>
      <c r="GHM34" s="189"/>
      <c r="GHN34" s="86"/>
      <c r="GHO34" s="322"/>
      <c r="GHP34" s="322"/>
      <c r="GHQ34" s="322"/>
      <c r="GHR34" s="322"/>
      <c r="GHS34" s="323"/>
      <c r="GHT34" s="323"/>
      <c r="GHU34" s="322"/>
      <c r="GHV34" s="546"/>
      <c r="GHW34" s="546"/>
      <c r="GHX34" s="189"/>
      <c r="GHY34" s="86"/>
      <c r="GHZ34" s="322"/>
      <c r="GIA34" s="322"/>
      <c r="GIB34" s="322"/>
      <c r="GIC34" s="322"/>
      <c r="GID34" s="323"/>
      <c r="GIE34" s="323"/>
      <c r="GIF34" s="322"/>
      <c r="GIG34" s="546"/>
      <c r="GIH34" s="546"/>
      <c r="GII34" s="189"/>
      <c r="GIJ34" s="86"/>
      <c r="GIK34" s="322"/>
      <c r="GIL34" s="322"/>
      <c r="GIM34" s="322"/>
      <c r="GIN34" s="322"/>
      <c r="GIO34" s="323"/>
      <c r="GIP34" s="323"/>
      <c r="GIQ34" s="322"/>
      <c r="GIR34" s="546"/>
      <c r="GIS34" s="546"/>
      <c r="GIT34" s="189"/>
      <c r="GIU34" s="86"/>
      <c r="GIV34" s="322"/>
      <c r="GIW34" s="322"/>
      <c r="GIX34" s="322"/>
      <c r="GIY34" s="322"/>
      <c r="GIZ34" s="323"/>
      <c r="GJA34" s="323"/>
      <c r="GJB34" s="322"/>
      <c r="GJC34" s="546"/>
      <c r="GJD34" s="546"/>
      <c r="GJE34" s="189"/>
      <c r="GJF34" s="86"/>
      <c r="GJG34" s="322"/>
      <c r="GJH34" s="322"/>
      <c r="GJI34" s="322"/>
      <c r="GJJ34" s="322"/>
      <c r="GJK34" s="323"/>
      <c r="GJL34" s="323"/>
      <c r="GJM34" s="322"/>
      <c r="GJN34" s="546"/>
      <c r="GJO34" s="546"/>
      <c r="GJP34" s="189"/>
      <c r="GJQ34" s="86"/>
      <c r="GJR34" s="322"/>
      <c r="GJS34" s="322"/>
      <c r="GJT34" s="322"/>
      <c r="GJU34" s="322"/>
      <c r="GJV34" s="323"/>
      <c r="GJW34" s="323"/>
      <c r="GJX34" s="322"/>
      <c r="GJY34" s="546"/>
      <c r="GJZ34" s="546"/>
      <c r="GKA34" s="189"/>
      <c r="GKB34" s="86"/>
      <c r="GKC34" s="322"/>
      <c r="GKD34" s="322"/>
      <c r="GKE34" s="322"/>
      <c r="GKF34" s="322"/>
      <c r="GKG34" s="323"/>
      <c r="GKH34" s="323"/>
      <c r="GKI34" s="322"/>
      <c r="GKJ34" s="546"/>
      <c r="GKK34" s="546"/>
      <c r="GKL34" s="189"/>
      <c r="GKM34" s="86"/>
      <c r="GKN34" s="322"/>
      <c r="GKO34" s="322"/>
      <c r="GKP34" s="322"/>
      <c r="GKQ34" s="322"/>
      <c r="GKR34" s="323"/>
      <c r="GKS34" s="323"/>
      <c r="GKT34" s="322"/>
      <c r="GKU34" s="546"/>
      <c r="GKV34" s="546"/>
      <c r="GKW34" s="189"/>
      <c r="GKX34" s="86"/>
      <c r="GKY34" s="322"/>
      <c r="GKZ34" s="322"/>
      <c r="GLA34" s="322"/>
      <c r="GLB34" s="322"/>
      <c r="GLC34" s="323"/>
      <c r="GLD34" s="323"/>
      <c r="GLE34" s="322"/>
      <c r="GLF34" s="546"/>
      <c r="GLG34" s="546"/>
      <c r="GLH34" s="189"/>
      <c r="GLI34" s="86"/>
      <c r="GLJ34" s="322"/>
      <c r="GLK34" s="322"/>
      <c r="GLL34" s="322"/>
      <c r="GLM34" s="322"/>
      <c r="GLN34" s="323"/>
      <c r="GLO34" s="323"/>
      <c r="GLP34" s="322"/>
      <c r="GLQ34" s="546"/>
      <c r="GLR34" s="546"/>
      <c r="GLS34" s="189"/>
      <c r="GLT34" s="86"/>
      <c r="GLU34" s="322"/>
      <c r="GLV34" s="322"/>
      <c r="GLW34" s="322"/>
      <c r="GLX34" s="322"/>
      <c r="GLY34" s="323"/>
      <c r="GLZ34" s="323"/>
      <c r="GMA34" s="322"/>
      <c r="GMB34" s="546"/>
      <c r="GMC34" s="546"/>
      <c r="GMD34" s="189"/>
      <c r="GME34" s="86"/>
      <c r="GMF34" s="322"/>
      <c r="GMG34" s="322"/>
      <c r="GMH34" s="322"/>
      <c r="GMI34" s="322"/>
      <c r="GMJ34" s="323"/>
      <c r="GMK34" s="323"/>
      <c r="GML34" s="322"/>
      <c r="GMM34" s="546"/>
      <c r="GMN34" s="546"/>
      <c r="GMO34" s="189"/>
      <c r="GMP34" s="86"/>
      <c r="GMQ34" s="322"/>
      <c r="GMR34" s="322"/>
      <c r="GMS34" s="322"/>
      <c r="GMT34" s="322"/>
      <c r="GMU34" s="323"/>
      <c r="GMV34" s="323"/>
      <c r="GMW34" s="322"/>
      <c r="GMX34" s="546"/>
      <c r="GMY34" s="546"/>
      <c r="GMZ34" s="189"/>
      <c r="GNA34" s="86"/>
      <c r="GNB34" s="322"/>
      <c r="GNC34" s="322"/>
      <c r="GND34" s="322"/>
      <c r="GNE34" s="322"/>
      <c r="GNF34" s="323"/>
      <c r="GNG34" s="323"/>
      <c r="GNH34" s="322"/>
      <c r="GNI34" s="546"/>
      <c r="GNJ34" s="546"/>
      <c r="GNK34" s="189"/>
      <c r="GNL34" s="86"/>
      <c r="GNM34" s="322"/>
      <c r="GNN34" s="322"/>
      <c r="GNO34" s="322"/>
      <c r="GNP34" s="322"/>
      <c r="GNQ34" s="323"/>
      <c r="GNR34" s="323"/>
      <c r="GNS34" s="322"/>
      <c r="GNT34" s="546"/>
      <c r="GNU34" s="546"/>
      <c r="GNV34" s="189"/>
      <c r="GNW34" s="86"/>
      <c r="GNX34" s="322"/>
      <c r="GNY34" s="322"/>
      <c r="GNZ34" s="322"/>
      <c r="GOA34" s="322"/>
      <c r="GOB34" s="323"/>
      <c r="GOC34" s="323"/>
      <c r="GOD34" s="322"/>
      <c r="GOE34" s="546"/>
      <c r="GOF34" s="546"/>
      <c r="GOG34" s="189"/>
      <c r="GOH34" s="86"/>
      <c r="GOI34" s="322"/>
      <c r="GOJ34" s="322"/>
      <c r="GOK34" s="322"/>
      <c r="GOL34" s="322"/>
      <c r="GOM34" s="323"/>
      <c r="GON34" s="323"/>
      <c r="GOO34" s="322"/>
      <c r="GOP34" s="546"/>
      <c r="GOQ34" s="546"/>
      <c r="GOR34" s="189"/>
      <c r="GOS34" s="86"/>
      <c r="GOT34" s="322"/>
      <c r="GOU34" s="322"/>
      <c r="GOV34" s="322"/>
      <c r="GOW34" s="322"/>
      <c r="GOX34" s="323"/>
      <c r="GOY34" s="323"/>
      <c r="GOZ34" s="322"/>
      <c r="GPA34" s="546"/>
      <c r="GPB34" s="546"/>
      <c r="GPC34" s="189"/>
      <c r="GPD34" s="86"/>
      <c r="GPE34" s="322"/>
      <c r="GPF34" s="322"/>
      <c r="GPG34" s="322"/>
      <c r="GPH34" s="322"/>
      <c r="GPI34" s="323"/>
      <c r="GPJ34" s="323"/>
      <c r="GPK34" s="322"/>
      <c r="GPL34" s="546"/>
      <c r="GPM34" s="546"/>
      <c r="GPN34" s="189"/>
      <c r="GPO34" s="86"/>
      <c r="GPP34" s="322"/>
      <c r="GPQ34" s="322"/>
      <c r="GPR34" s="322"/>
      <c r="GPS34" s="322"/>
      <c r="GPT34" s="323"/>
      <c r="GPU34" s="323"/>
      <c r="GPV34" s="322"/>
      <c r="GPW34" s="546"/>
      <c r="GPX34" s="546"/>
      <c r="GPY34" s="189"/>
      <c r="GPZ34" s="86"/>
      <c r="GQA34" s="322"/>
      <c r="GQB34" s="322"/>
      <c r="GQC34" s="322"/>
      <c r="GQD34" s="322"/>
      <c r="GQE34" s="323"/>
      <c r="GQF34" s="323"/>
      <c r="GQG34" s="322"/>
      <c r="GQH34" s="546"/>
      <c r="GQI34" s="546"/>
      <c r="GQJ34" s="189"/>
      <c r="GQK34" s="86"/>
      <c r="GQL34" s="322"/>
      <c r="GQM34" s="322"/>
      <c r="GQN34" s="322"/>
      <c r="GQO34" s="322"/>
      <c r="GQP34" s="323"/>
      <c r="GQQ34" s="323"/>
      <c r="GQR34" s="322"/>
      <c r="GQS34" s="546"/>
      <c r="GQT34" s="546"/>
      <c r="GQU34" s="189"/>
      <c r="GQV34" s="86"/>
      <c r="GQW34" s="322"/>
      <c r="GQX34" s="322"/>
      <c r="GQY34" s="322"/>
      <c r="GQZ34" s="322"/>
      <c r="GRA34" s="323"/>
      <c r="GRB34" s="323"/>
      <c r="GRC34" s="322"/>
      <c r="GRD34" s="546"/>
      <c r="GRE34" s="546"/>
      <c r="GRF34" s="189"/>
      <c r="GRG34" s="86"/>
      <c r="GRH34" s="322"/>
      <c r="GRI34" s="322"/>
      <c r="GRJ34" s="322"/>
      <c r="GRK34" s="322"/>
      <c r="GRL34" s="323"/>
      <c r="GRM34" s="323"/>
      <c r="GRN34" s="322"/>
      <c r="GRO34" s="546"/>
      <c r="GRP34" s="546"/>
      <c r="GRQ34" s="189"/>
      <c r="GRR34" s="86"/>
      <c r="GRS34" s="322"/>
      <c r="GRT34" s="322"/>
      <c r="GRU34" s="322"/>
      <c r="GRV34" s="322"/>
      <c r="GRW34" s="323"/>
      <c r="GRX34" s="323"/>
      <c r="GRY34" s="322"/>
      <c r="GRZ34" s="546"/>
      <c r="GSA34" s="546"/>
      <c r="GSB34" s="189"/>
      <c r="GSC34" s="86"/>
      <c r="GSD34" s="322"/>
      <c r="GSE34" s="322"/>
      <c r="GSF34" s="322"/>
      <c r="GSG34" s="322"/>
      <c r="GSH34" s="323"/>
      <c r="GSI34" s="323"/>
      <c r="GSJ34" s="322"/>
      <c r="GSK34" s="546"/>
      <c r="GSL34" s="546"/>
      <c r="GSM34" s="189"/>
      <c r="GSN34" s="86"/>
      <c r="GSO34" s="322"/>
      <c r="GSP34" s="322"/>
      <c r="GSQ34" s="322"/>
      <c r="GSR34" s="322"/>
      <c r="GSS34" s="323"/>
      <c r="GST34" s="323"/>
      <c r="GSU34" s="322"/>
      <c r="GSV34" s="546"/>
      <c r="GSW34" s="546"/>
      <c r="GSX34" s="189"/>
      <c r="GSY34" s="86"/>
      <c r="GSZ34" s="322"/>
      <c r="GTA34" s="322"/>
      <c r="GTB34" s="322"/>
      <c r="GTC34" s="322"/>
      <c r="GTD34" s="323"/>
      <c r="GTE34" s="323"/>
      <c r="GTF34" s="322"/>
      <c r="GTG34" s="546"/>
      <c r="GTH34" s="546"/>
      <c r="GTI34" s="189"/>
      <c r="GTJ34" s="86"/>
      <c r="GTK34" s="322"/>
      <c r="GTL34" s="322"/>
      <c r="GTM34" s="322"/>
      <c r="GTN34" s="322"/>
      <c r="GTO34" s="323"/>
      <c r="GTP34" s="323"/>
      <c r="GTQ34" s="322"/>
      <c r="GTR34" s="546"/>
      <c r="GTS34" s="546"/>
      <c r="GTT34" s="189"/>
      <c r="GTU34" s="86"/>
      <c r="GTV34" s="322"/>
      <c r="GTW34" s="322"/>
      <c r="GTX34" s="322"/>
      <c r="GTY34" s="322"/>
      <c r="GTZ34" s="323"/>
      <c r="GUA34" s="323"/>
      <c r="GUB34" s="322"/>
      <c r="GUC34" s="546"/>
      <c r="GUD34" s="546"/>
      <c r="GUE34" s="189"/>
      <c r="GUF34" s="86"/>
      <c r="GUG34" s="322"/>
      <c r="GUH34" s="322"/>
      <c r="GUI34" s="322"/>
      <c r="GUJ34" s="322"/>
      <c r="GUK34" s="323"/>
      <c r="GUL34" s="323"/>
      <c r="GUM34" s="322"/>
      <c r="GUN34" s="546"/>
      <c r="GUO34" s="546"/>
      <c r="GUP34" s="189"/>
      <c r="GUQ34" s="86"/>
      <c r="GUR34" s="322"/>
      <c r="GUS34" s="322"/>
      <c r="GUT34" s="322"/>
      <c r="GUU34" s="322"/>
      <c r="GUV34" s="323"/>
      <c r="GUW34" s="323"/>
      <c r="GUX34" s="322"/>
      <c r="GUY34" s="546"/>
      <c r="GUZ34" s="546"/>
      <c r="GVA34" s="189"/>
      <c r="GVB34" s="86"/>
      <c r="GVC34" s="322"/>
      <c r="GVD34" s="322"/>
      <c r="GVE34" s="322"/>
      <c r="GVF34" s="322"/>
      <c r="GVG34" s="323"/>
      <c r="GVH34" s="323"/>
      <c r="GVI34" s="322"/>
      <c r="GVJ34" s="546"/>
      <c r="GVK34" s="546"/>
      <c r="GVL34" s="189"/>
      <c r="GVM34" s="86"/>
      <c r="GVN34" s="322"/>
      <c r="GVO34" s="322"/>
      <c r="GVP34" s="322"/>
      <c r="GVQ34" s="322"/>
      <c r="GVR34" s="323"/>
      <c r="GVS34" s="323"/>
      <c r="GVT34" s="322"/>
      <c r="GVU34" s="546"/>
      <c r="GVV34" s="546"/>
      <c r="GVW34" s="189"/>
      <c r="GVX34" s="86"/>
      <c r="GVY34" s="322"/>
      <c r="GVZ34" s="322"/>
      <c r="GWA34" s="322"/>
      <c r="GWB34" s="322"/>
      <c r="GWC34" s="323"/>
      <c r="GWD34" s="323"/>
      <c r="GWE34" s="322"/>
      <c r="GWF34" s="546"/>
      <c r="GWG34" s="546"/>
      <c r="GWH34" s="189"/>
      <c r="GWI34" s="86"/>
      <c r="GWJ34" s="322"/>
      <c r="GWK34" s="322"/>
      <c r="GWL34" s="322"/>
      <c r="GWM34" s="322"/>
      <c r="GWN34" s="323"/>
      <c r="GWO34" s="323"/>
      <c r="GWP34" s="322"/>
      <c r="GWQ34" s="546"/>
      <c r="GWR34" s="546"/>
      <c r="GWS34" s="189"/>
      <c r="GWT34" s="86"/>
      <c r="GWU34" s="322"/>
      <c r="GWV34" s="322"/>
      <c r="GWW34" s="322"/>
      <c r="GWX34" s="322"/>
      <c r="GWY34" s="323"/>
      <c r="GWZ34" s="323"/>
      <c r="GXA34" s="322"/>
      <c r="GXB34" s="546"/>
      <c r="GXC34" s="546"/>
      <c r="GXD34" s="189"/>
      <c r="GXE34" s="86"/>
      <c r="GXF34" s="322"/>
      <c r="GXG34" s="322"/>
      <c r="GXH34" s="322"/>
      <c r="GXI34" s="322"/>
      <c r="GXJ34" s="323"/>
      <c r="GXK34" s="323"/>
      <c r="GXL34" s="322"/>
      <c r="GXM34" s="546"/>
      <c r="GXN34" s="546"/>
      <c r="GXO34" s="189"/>
      <c r="GXP34" s="86"/>
      <c r="GXQ34" s="322"/>
      <c r="GXR34" s="322"/>
      <c r="GXS34" s="322"/>
      <c r="GXT34" s="322"/>
      <c r="GXU34" s="323"/>
      <c r="GXV34" s="323"/>
      <c r="GXW34" s="322"/>
      <c r="GXX34" s="546"/>
      <c r="GXY34" s="546"/>
      <c r="GXZ34" s="189"/>
      <c r="GYA34" s="86"/>
      <c r="GYB34" s="322"/>
      <c r="GYC34" s="322"/>
      <c r="GYD34" s="322"/>
      <c r="GYE34" s="322"/>
      <c r="GYF34" s="323"/>
      <c r="GYG34" s="323"/>
      <c r="GYH34" s="322"/>
      <c r="GYI34" s="546"/>
      <c r="GYJ34" s="546"/>
      <c r="GYK34" s="189"/>
      <c r="GYL34" s="86"/>
      <c r="GYM34" s="322"/>
      <c r="GYN34" s="322"/>
      <c r="GYO34" s="322"/>
      <c r="GYP34" s="322"/>
      <c r="GYQ34" s="323"/>
      <c r="GYR34" s="323"/>
      <c r="GYS34" s="322"/>
      <c r="GYT34" s="546"/>
      <c r="GYU34" s="546"/>
      <c r="GYV34" s="189"/>
      <c r="GYW34" s="86"/>
      <c r="GYX34" s="322"/>
      <c r="GYY34" s="322"/>
      <c r="GYZ34" s="322"/>
      <c r="GZA34" s="322"/>
      <c r="GZB34" s="323"/>
      <c r="GZC34" s="323"/>
      <c r="GZD34" s="322"/>
      <c r="GZE34" s="546"/>
      <c r="GZF34" s="546"/>
      <c r="GZG34" s="189"/>
      <c r="GZH34" s="86"/>
      <c r="GZI34" s="322"/>
      <c r="GZJ34" s="322"/>
      <c r="GZK34" s="322"/>
      <c r="GZL34" s="322"/>
      <c r="GZM34" s="323"/>
      <c r="GZN34" s="323"/>
      <c r="GZO34" s="322"/>
      <c r="GZP34" s="546"/>
      <c r="GZQ34" s="546"/>
      <c r="GZR34" s="189"/>
      <c r="GZS34" s="86"/>
      <c r="GZT34" s="322"/>
      <c r="GZU34" s="322"/>
      <c r="GZV34" s="322"/>
      <c r="GZW34" s="322"/>
      <c r="GZX34" s="323"/>
      <c r="GZY34" s="323"/>
      <c r="GZZ34" s="322"/>
      <c r="HAA34" s="546"/>
      <c r="HAB34" s="546"/>
      <c r="HAC34" s="189"/>
      <c r="HAD34" s="86"/>
      <c r="HAE34" s="322"/>
      <c r="HAF34" s="322"/>
      <c r="HAG34" s="322"/>
      <c r="HAH34" s="322"/>
      <c r="HAI34" s="323"/>
      <c r="HAJ34" s="323"/>
      <c r="HAK34" s="322"/>
      <c r="HAL34" s="546"/>
      <c r="HAM34" s="546"/>
      <c r="HAN34" s="189"/>
      <c r="HAO34" s="86"/>
      <c r="HAP34" s="322"/>
      <c r="HAQ34" s="322"/>
      <c r="HAR34" s="322"/>
      <c r="HAS34" s="322"/>
      <c r="HAT34" s="323"/>
      <c r="HAU34" s="323"/>
      <c r="HAV34" s="322"/>
      <c r="HAW34" s="546"/>
      <c r="HAX34" s="546"/>
      <c r="HAY34" s="189"/>
      <c r="HAZ34" s="86"/>
      <c r="HBA34" s="322"/>
      <c r="HBB34" s="322"/>
      <c r="HBC34" s="322"/>
      <c r="HBD34" s="322"/>
      <c r="HBE34" s="323"/>
      <c r="HBF34" s="323"/>
      <c r="HBG34" s="322"/>
      <c r="HBH34" s="546"/>
      <c r="HBI34" s="546"/>
      <c r="HBJ34" s="189"/>
      <c r="HBK34" s="86"/>
      <c r="HBL34" s="322"/>
      <c r="HBM34" s="322"/>
      <c r="HBN34" s="322"/>
      <c r="HBO34" s="322"/>
      <c r="HBP34" s="323"/>
      <c r="HBQ34" s="323"/>
      <c r="HBR34" s="322"/>
      <c r="HBS34" s="546"/>
      <c r="HBT34" s="546"/>
      <c r="HBU34" s="189"/>
      <c r="HBV34" s="86"/>
      <c r="HBW34" s="322"/>
      <c r="HBX34" s="322"/>
      <c r="HBY34" s="322"/>
      <c r="HBZ34" s="322"/>
      <c r="HCA34" s="323"/>
      <c r="HCB34" s="323"/>
      <c r="HCC34" s="322"/>
      <c r="HCD34" s="546"/>
      <c r="HCE34" s="546"/>
      <c r="HCF34" s="189"/>
      <c r="HCG34" s="86"/>
      <c r="HCH34" s="322"/>
      <c r="HCI34" s="322"/>
      <c r="HCJ34" s="322"/>
      <c r="HCK34" s="322"/>
      <c r="HCL34" s="323"/>
      <c r="HCM34" s="323"/>
      <c r="HCN34" s="322"/>
      <c r="HCO34" s="546"/>
      <c r="HCP34" s="546"/>
      <c r="HCQ34" s="189"/>
      <c r="HCR34" s="86"/>
      <c r="HCS34" s="322"/>
      <c r="HCT34" s="322"/>
      <c r="HCU34" s="322"/>
      <c r="HCV34" s="322"/>
      <c r="HCW34" s="323"/>
      <c r="HCX34" s="323"/>
      <c r="HCY34" s="322"/>
      <c r="HCZ34" s="546"/>
      <c r="HDA34" s="546"/>
      <c r="HDB34" s="189"/>
      <c r="HDC34" s="86"/>
      <c r="HDD34" s="322"/>
      <c r="HDE34" s="322"/>
      <c r="HDF34" s="322"/>
      <c r="HDG34" s="322"/>
      <c r="HDH34" s="323"/>
      <c r="HDI34" s="323"/>
      <c r="HDJ34" s="322"/>
      <c r="HDK34" s="546"/>
      <c r="HDL34" s="546"/>
      <c r="HDM34" s="189"/>
      <c r="HDN34" s="86"/>
      <c r="HDO34" s="322"/>
      <c r="HDP34" s="322"/>
      <c r="HDQ34" s="322"/>
      <c r="HDR34" s="322"/>
      <c r="HDS34" s="323"/>
      <c r="HDT34" s="323"/>
      <c r="HDU34" s="322"/>
      <c r="HDV34" s="546"/>
      <c r="HDW34" s="546"/>
      <c r="HDX34" s="189"/>
      <c r="HDY34" s="86"/>
      <c r="HDZ34" s="322"/>
      <c r="HEA34" s="322"/>
      <c r="HEB34" s="322"/>
      <c r="HEC34" s="322"/>
      <c r="HED34" s="323"/>
      <c r="HEE34" s="323"/>
      <c r="HEF34" s="322"/>
      <c r="HEG34" s="546"/>
      <c r="HEH34" s="546"/>
      <c r="HEI34" s="189"/>
      <c r="HEJ34" s="86"/>
      <c r="HEK34" s="322"/>
      <c r="HEL34" s="322"/>
      <c r="HEM34" s="322"/>
      <c r="HEN34" s="322"/>
      <c r="HEO34" s="323"/>
      <c r="HEP34" s="323"/>
      <c r="HEQ34" s="322"/>
      <c r="HER34" s="546"/>
      <c r="HES34" s="546"/>
      <c r="HET34" s="189"/>
      <c r="HEU34" s="86"/>
      <c r="HEV34" s="322"/>
      <c r="HEW34" s="322"/>
      <c r="HEX34" s="322"/>
      <c r="HEY34" s="322"/>
      <c r="HEZ34" s="323"/>
      <c r="HFA34" s="323"/>
      <c r="HFB34" s="322"/>
      <c r="HFC34" s="546"/>
      <c r="HFD34" s="546"/>
      <c r="HFE34" s="189"/>
      <c r="HFF34" s="86"/>
      <c r="HFG34" s="322"/>
      <c r="HFH34" s="322"/>
      <c r="HFI34" s="322"/>
      <c r="HFJ34" s="322"/>
      <c r="HFK34" s="323"/>
      <c r="HFL34" s="323"/>
      <c r="HFM34" s="322"/>
      <c r="HFN34" s="546"/>
      <c r="HFO34" s="546"/>
      <c r="HFP34" s="189"/>
      <c r="HFQ34" s="86"/>
      <c r="HFR34" s="322"/>
      <c r="HFS34" s="322"/>
      <c r="HFT34" s="322"/>
      <c r="HFU34" s="322"/>
      <c r="HFV34" s="323"/>
      <c r="HFW34" s="323"/>
      <c r="HFX34" s="322"/>
      <c r="HFY34" s="546"/>
      <c r="HFZ34" s="546"/>
      <c r="HGA34" s="189"/>
      <c r="HGB34" s="86"/>
      <c r="HGC34" s="322"/>
      <c r="HGD34" s="322"/>
      <c r="HGE34" s="322"/>
      <c r="HGF34" s="322"/>
      <c r="HGG34" s="323"/>
      <c r="HGH34" s="323"/>
      <c r="HGI34" s="322"/>
      <c r="HGJ34" s="546"/>
      <c r="HGK34" s="546"/>
      <c r="HGL34" s="189"/>
      <c r="HGM34" s="86"/>
      <c r="HGN34" s="322"/>
      <c r="HGO34" s="322"/>
      <c r="HGP34" s="322"/>
      <c r="HGQ34" s="322"/>
      <c r="HGR34" s="323"/>
      <c r="HGS34" s="323"/>
      <c r="HGT34" s="322"/>
      <c r="HGU34" s="546"/>
      <c r="HGV34" s="546"/>
      <c r="HGW34" s="189"/>
      <c r="HGX34" s="86"/>
      <c r="HGY34" s="322"/>
      <c r="HGZ34" s="322"/>
      <c r="HHA34" s="322"/>
      <c r="HHB34" s="322"/>
      <c r="HHC34" s="323"/>
      <c r="HHD34" s="323"/>
      <c r="HHE34" s="322"/>
      <c r="HHF34" s="546"/>
      <c r="HHG34" s="546"/>
      <c r="HHH34" s="189"/>
      <c r="HHI34" s="86"/>
      <c r="HHJ34" s="322"/>
      <c r="HHK34" s="322"/>
      <c r="HHL34" s="322"/>
      <c r="HHM34" s="322"/>
      <c r="HHN34" s="323"/>
      <c r="HHO34" s="323"/>
      <c r="HHP34" s="322"/>
      <c r="HHQ34" s="546"/>
      <c r="HHR34" s="546"/>
      <c r="HHS34" s="189"/>
      <c r="HHT34" s="86"/>
      <c r="HHU34" s="322"/>
      <c r="HHV34" s="322"/>
      <c r="HHW34" s="322"/>
      <c r="HHX34" s="322"/>
      <c r="HHY34" s="323"/>
      <c r="HHZ34" s="323"/>
      <c r="HIA34" s="322"/>
      <c r="HIB34" s="546"/>
      <c r="HIC34" s="546"/>
      <c r="HID34" s="189"/>
      <c r="HIE34" s="86"/>
      <c r="HIF34" s="322"/>
      <c r="HIG34" s="322"/>
      <c r="HIH34" s="322"/>
      <c r="HII34" s="322"/>
      <c r="HIJ34" s="323"/>
      <c r="HIK34" s="323"/>
      <c r="HIL34" s="322"/>
      <c r="HIM34" s="546"/>
      <c r="HIN34" s="546"/>
      <c r="HIO34" s="189"/>
      <c r="HIP34" s="86"/>
      <c r="HIQ34" s="322"/>
      <c r="HIR34" s="322"/>
      <c r="HIS34" s="322"/>
      <c r="HIT34" s="322"/>
      <c r="HIU34" s="323"/>
      <c r="HIV34" s="323"/>
      <c r="HIW34" s="322"/>
      <c r="HIX34" s="546"/>
      <c r="HIY34" s="546"/>
      <c r="HIZ34" s="189"/>
      <c r="HJA34" s="86"/>
      <c r="HJB34" s="322"/>
      <c r="HJC34" s="322"/>
      <c r="HJD34" s="322"/>
      <c r="HJE34" s="322"/>
      <c r="HJF34" s="323"/>
      <c r="HJG34" s="323"/>
      <c r="HJH34" s="322"/>
      <c r="HJI34" s="546"/>
      <c r="HJJ34" s="546"/>
      <c r="HJK34" s="189"/>
      <c r="HJL34" s="86"/>
      <c r="HJM34" s="322"/>
      <c r="HJN34" s="322"/>
      <c r="HJO34" s="322"/>
      <c r="HJP34" s="322"/>
      <c r="HJQ34" s="323"/>
      <c r="HJR34" s="323"/>
      <c r="HJS34" s="322"/>
      <c r="HJT34" s="546"/>
      <c r="HJU34" s="546"/>
      <c r="HJV34" s="189"/>
      <c r="HJW34" s="86"/>
      <c r="HJX34" s="322"/>
      <c r="HJY34" s="322"/>
      <c r="HJZ34" s="322"/>
      <c r="HKA34" s="322"/>
      <c r="HKB34" s="323"/>
      <c r="HKC34" s="323"/>
      <c r="HKD34" s="322"/>
      <c r="HKE34" s="546"/>
      <c r="HKF34" s="546"/>
      <c r="HKG34" s="189"/>
      <c r="HKH34" s="86"/>
      <c r="HKI34" s="322"/>
      <c r="HKJ34" s="322"/>
      <c r="HKK34" s="322"/>
      <c r="HKL34" s="322"/>
      <c r="HKM34" s="323"/>
      <c r="HKN34" s="323"/>
      <c r="HKO34" s="322"/>
      <c r="HKP34" s="546"/>
      <c r="HKQ34" s="546"/>
      <c r="HKR34" s="189"/>
      <c r="HKS34" s="86"/>
      <c r="HKT34" s="322"/>
      <c r="HKU34" s="322"/>
      <c r="HKV34" s="322"/>
      <c r="HKW34" s="322"/>
      <c r="HKX34" s="323"/>
      <c r="HKY34" s="323"/>
      <c r="HKZ34" s="322"/>
      <c r="HLA34" s="546"/>
      <c r="HLB34" s="546"/>
      <c r="HLC34" s="189"/>
      <c r="HLD34" s="86"/>
      <c r="HLE34" s="322"/>
      <c r="HLF34" s="322"/>
      <c r="HLG34" s="322"/>
      <c r="HLH34" s="322"/>
      <c r="HLI34" s="323"/>
      <c r="HLJ34" s="323"/>
      <c r="HLK34" s="322"/>
      <c r="HLL34" s="546"/>
      <c r="HLM34" s="546"/>
      <c r="HLN34" s="189"/>
      <c r="HLO34" s="86"/>
      <c r="HLP34" s="322"/>
      <c r="HLQ34" s="322"/>
      <c r="HLR34" s="322"/>
      <c r="HLS34" s="322"/>
      <c r="HLT34" s="323"/>
      <c r="HLU34" s="323"/>
      <c r="HLV34" s="322"/>
      <c r="HLW34" s="546"/>
      <c r="HLX34" s="546"/>
      <c r="HLY34" s="189"/>
      <c r="HLZ34" s="86"/>
      <c r="HMA34" s="322"/>
      <c r="HMB34" s="322"/>
      <c r="HMC34" s="322"/>
      <c r="HMD34" s="322"/>
      <c r="HME34" s="323"/>
      <c r="HMF34" s="323"/>
      <c r="HMG34" s="322"/>
      <c r="HMH34" s="546"/>
      <c r="HMI34" s="546"/>
      <c r="HMJ34" s="189"/>
      <c r="HMK34" s="86"/>
      <c r="HML34" s="322"/>
      <c r="HMM34" s="322"/>
      <c r="HMN34" s="322"/>
      <c r="HMO34" s="322"/>
      <c r="HMP34" s="323"/>
      <c r="HMQ34" s="323"/>
      <c r="HMR34" s="322"/>
      <c r="HMS34" s="546"/>
      <c r="HMT34" s="546"/>
      <c r="HMU34" s="189"/>
      <c r="HMV34" s="86"/>
      <c r="HMW34" s="322"/>
      <c r="HMX34" s="322"/>
      <c r="HMY34" s="322"/>
      <c r="HMZ34" s="322"/>
      <c r="HNA34" s="323"/>
      <c r="HNB34" s="323"/>
      <c r="HNC34" s="322"/>
      <c r="HND34" s="546"/>
      <c r="HNE34" s="546"/>
      <c r="HNF34" s="189"/>
      <c r="HNG34" s="86"/>
      <c r="HNH34" s="322"/>
      <c r="HNI34" s="322"/>
      <c r="HNJ34" s="322"/>
      <c r="HNK34" s="322"/>
      <c r="HNL34" s="323"/>
      <c r="HNM34" s="323"/>
      <c r="HNN34" s="322"/>
      <c r="HNO34" s="546"/>
      <c r="HNP34" s="546"/>
      <c r="HNQ34" s="189"/>
      <c r="HNR34" s="86"/>
      <c r="HNS34" s="322"/>
      <c r="HNT34" s="322"/>
      <c r="HNU34" s="322"/>
      <c r="HNV34" s="322"/>
      <c r="HNW34" s="323"/>
      <c r="HNX34" s="323"/>
      <c r="HNY34" s="322"/>
      <c r="HNZ34" s="546"/>
      <c r="HOA34" s="546"/>
      <c r="HOB34" s="189"/>
      <c r="HOC34" s="86"/>
      <c r="HOD34" s="322"/>
      <c r="HOE34" s="322"/>
      <c r="HOF34" s="322"/>
      <c r="HOG34" s="322"/>
      <c r="HOH34" s="323"/>
      <c r="HOI34" s="323"/>
      <c r="HOJ34" s="322"/>
      <c r="HOK34" s="546"/>
      <c r="HOL34" s="546"/>
      <c r="HOM34" s="189"/>
      <c r="HON34" s="86"/>
      <c r="HOO34" s="322"/>
      <c r="HOP34" s="322"/>
      <c r="HOQ34" s="322"/>
      <c r="HOR34" s="322"/>
      <c r="HOS34" s="323"/>
      <c r="HOT34" s="323"/>
      <c r="HOU34" s="322"/>
      <c r="HOV34" s="546"/>
      <c r="HOW34" s="546"/>
      <c r="HOX34" s="189"/>
      <c r="HOY34" s="86"/>
      <c r="HOZ34" s="322"/>
      <c r="HPA34" s="322"/>
      <c r="HPB34" s="322"/>
      <c r="HPC34" s="322"/>
      <c r="HPD34" s="323"/>
      <c r="HPE34" s="323"/>
      <c r="HPF34" s="322"/>
      <c r="HPG34" s="546"/>
      <c r="HPH34" s="546"/>
      <c r="HPI34" s="189"/>
      <c r="HPJ34" s="86"/>
      <c r="HPK34" s="322"/>
      <c r="HPL34" s="322"/>
      <c r="HPM34" s="322"/>
      <c r="HPN34" s="322"/>
      <c r="HPO34" s="323"/>
      <c r="HPP34" s="323"/>
      <c r="HPQ34" s="322"/>
      <c r="HPR34" s="546"/>
      <c r="HPS34" s="546"/>
      <c r="HPT34" s="189"/>
      <c r="HPU34" s="86"/>
      <c r="HPV34" s="322"/>
      <c r="HPW34" s="322"/>
      <c r="HPX34" s="322"/>
      <c r="HPY34" s="322"/>
      <c r="HPZ34" s="323"/>
      <c r="HQA34" s="323"/>
      <c r="HQB34" s="322"/>
      <c r="HQC34" s="546"/>
      <c r="HQD34" s="546"/>
      <c r="HQE34" s="189"/>
      <c r="HQF34" s="86"/>
      <c r="HQG34" s="322"/>
      <c r="HQH34" s="322"/>
      <c r="HQI34" s="322"/>
      <c r="HQJ34" s="322"/>
      <c r="HQK34" s="323"/>
      <c r="HQL34" s="323"/>
      <c r="HQM34" s="322"/>
      <c r="HQN34" s="546"/>
      <c r="HQO34" s="546"/>
      <c r="HQP34" s="189"/>
      <c r="HQQ34" s="86"/>
      <c r="HQR34" s="322"/>
      <c r="HQS34" s="322"/>
      <c r="HQT34" s="322"/>
      <c r="HQU34" s="322"/>
      <c r="HQV34" s="323"/>
      <c r="HQW34" s="323"/>
      <c r="HQX34" s="322"/>
      <c r="HQY34" s="546"/>
      <c r="HQZ34" s="546"/>
      <c r="HRA34" s="189"/>
      <c r="HRB34" s="86"/>
      <c r="HRC34" s="322"/>
      <c r="HRD34" s="322"/>
      <c r="HRE34" s="322"/>
      <c r="HRF34" s="322"/>
      <c r="HRG34" s="323"/>
      <c r="HRH34" s="323"/>
      <c r="HRI34" s="322"/>
      <c r="HRJ34" s="546"/>
      <c r="HRK34" s="546"/>
      <c r="HRL34" s="189"/>
      <c r="HRM34" s="86"/>
      <c r="HRN34" s="322"/>
      <c r="HRO34" s="322"/>
      <c r="HRP34" s="322"/>
      <c r="HRQ34" s="322"/>
      <c r="HRR34" s="323"/>
      <c r="HRS34" s="323"/>
      <c r="HRT34" s="322"/>
      <c r="HRU34" s="546"/>
      <c r="HRV34" s="546"/>
      <c r="HRW34" s="189"/>
      <c r="HRX34" s="86"/>
      <c r="HRY34" s="322"/>
      <c r="HRZ34" s="322"/>
      <c r="HSA34" s="322"/>
      <c r="HSB34" s="322"/>
      <c r="HSC34" s="323"/>
      <c r="HSD34" s="323"/>
      <c r="HSE34" s="322"/>
      <c r="HSF34" s="546"/>
      <c r="HSG34" s="546"/>
      <c r="HSH34" s="189"/>
      <c r="HSI34" s="86"/>
      <c r="HSJ34" s="322"/>
      <c r="HSK34" s="322"/>
      <c r="HSL34" s="322"/>
      <c r="HSM34" s="322"/>
      <c r="HSN34" s="323"/>
      <c r="HSO34" s="323"/>
      <c r="HSP34" s="322"/>
      <c r="HSQ34" s="546"/>
      <c r="HSR34" s="546"/>
      <c r="HSS34" s="189"/>
      <c r="HST34" s="86"/>
      <c r="HSU34" s="322"/>
      <c r="HSV34" s="322"/>
      <c r="HSW34" s="322"/>
      <c r="HSX34" s="322"/>
      <c r="HSY34" s="323"/>
      <c r="HSZ34" s="323"/>
      <c r="HTA34" s="322"/>
      <c r="HTB34" s="546"/>
      <c r="HTC34" s="546"/>
      <c r="HTD34" s="189"/>
      <c r="HTE34" s="86"/>
      <c r="HTF34" s="322"/>
      <c r="HTG34" s="322"/>
      <c r="HTH34" s="322"/>
      <c r="HTI34" s="322"/>
      <c r="HTJ34" s="323"/>
      <c r="HTK34" s="323"/>
      <c r="HTL34" s="322"/>
      <c r="HTM34" s="546"/>
      <c r="HTN34" s="546"/>
      <c r="HTO34" s="189"/>
      <c r="HTP34" s="86"/>
      <c r="HTQ34" s="322"/>
      <c r="HTR34" s="322"/>
      <c r="HTS34" s="322"/>
      <c r="HTT34" s="322"/>
      <c r="HTU34" s="323"/>
      <c r="HTV34" s="323"/>
      <c r="HTW34" s="322"/>
      <c r="HTX34" s="546"/>
      <c r="HTY34" s="546"/>
      <c r="HTZ34" s="189"/>
      <c r="HUA34" s="86"/>
      <c r="HUB34" s="322"/>
      <c r="HUC34" s="322"/>
      <c r="HUD34" s="322"/>
      <c r="HUE34" s="322"/>
      <c r="HUF34" s="323"/>
      <c r="HUG34" s="323"/>
      <c r="HUH34" s="322"/>
      <c r="HUI34" s="546"/>
      <c r="HUJ34" s="546"/>
      <c r="HUK34" s="189"/>
      <c r="HUL34" s="86"/>
      <c r="HUM34" s="322"/>
      <c r="HUN34" s="322"/>
      <c r="HUO34" s="322"/>
      <c r="HUP34" s="322"/>
      <c r="HUQ34" s="323"/>
      <c r="HUR34" s="323"/>
      <c r="HUS34" s="322"/>
      <c r="HUT34" s="546"/>
      <c r="HUU34" s="546"/>
      <c r="HUV34" s="189"/>
      <c r="HUW34" s="86"/>
      <c r="HUX34" s="322"/>
      <c r="HUY34" s="322"/>
      <c r="HUZ34" s="322"/>
      <c r="HVA34" s="322"/>
      <c r="HVB34" s="323"/>
      <c r="HVC34" s="323"/>
      <c r="HVD34" s="322"/>
      <c r="HVE34" s="546"/>
      <c r="HVF34" s="546"/>
      <c r="HVG34" s="189"/>
      <c r="HVH34" s="86"/>
      <c r="HVI34" s="322"/>
      <c r="HVJ34" s="322"/>
      <c r="HVK34" s="322"/>
      <c r="HVL34" s="322"/>
      <c r="HVM34" s="323"/>
      <c r="HVN34" s="323"/>
      <c r="HVO34" s="322"/>
      <c r="HVP34" s="546"/>
      <c r="HVQ34" s="546"/>
      <c r="HVR34" s="189"/>
      <c r="HVS34" s="86"/>
      <c r="HVT34" s="322"/>
      <c r="HVU34" s="322"/>
      <c r="HVV34" s="322"/>
      <c r="HVW34" s="322"/>
      <c r="HVX34" s="323"/>
      <c r="HVY34" s="323"/>
      <c r="HVZ34" s="322"/>
      <c r="HWA34" s="546"/>
      <c r="HWB34" s="546"/>
      <c r="HWC34" s="189"/>
      <c r="HWD34" s="86"/>
      <c r="HWE34" s="322"/>
      <c r="HWF34" s="322"/>
      <c r="HWG34" s="322"/>
      <c r="HWH34" s="322"/>
      <c r="HWI34" s="323"/>
      <c r="HWJ34" s="323"/>
      <c r="HWK34" s="322"/>
      <c r="HWL34" s="546"/>
      <c r="HWM34" s="546"/>
      <c r="HWN34" s="189"/>
      <c r="HWO34" s="86"/>
      <c r="HWP34" s="322"/>
      <c r="HWQ34" s="322"/>
      <c r="HWR34" s="322"/>
      <c r="HWS34" s="322"/>
      <c r="HWT34" s="323"/>
      <c r="HWU34" s="323"/>
      <c r="HWV34" s="322"/>
      <c r="HWW34" s="546"/>
      <c r="HWX34" s="546"/>
      <c r="HWY34" s="189"/>
      <c r="HWZ34" s="86"/>
      <c r="HXA34" s="322"/>
      <c r="HXB34" s="322"/>
      <c r="HXC34" s="322"/>
      <c r="HXD34" s="322"/>
      <c r="HXE34" s="323"/>
      <c r="HXF34" s="323"/>
      <c r="HXG34" s="322"/>
      <c r="HXH34" s="546"/>
      <c r="HXI34" s="546"/>
      <c r="HXJ34" s="189"/>
      <c r="HXK34" s="86"/>
      <c r="HXL34" s="322"/>
      <c r="HXM34" s="322"/>
      <c r="HXN34" s="322"/>
      <c r="HXO34" s="322"/>
      <c r="HXP34" s="323"/>
      <c r="HXQ34" s="323"/>
      <c r="HXR34" s="322"/>
      <c r="HXS34" s="546"/>
      <c r="HXT34" s="546"/>
      <c r="HXU34" s="189"/>
      <c r="HXV34" s="86"/>
      <c r="HXW34" s="322"/>
      <c r="HXX34" s="322"/>
      <c r="HXY34" s="322"/>
      <c r="HXZ34" s="322"/>
      <c r="HYA34" s="323"/>
      <c r="HYB34" s="323"/>
      <c r="HYC34" s="322"/>
      <c r="HYD34" s="546"/>
      <c r="HYE34" s="546"/>
      <c r="HYF34" s="189"/>
      <c r="HYG34" s="86"/>
      <c r="HYH34" s="322"/>
      <c r="HYI34" s="322"/>
      <c r="HYJ34" s="322"/>
      <c r="HYK34" s="322"/>
      <c r="HYL34" s="323"/>
      <c r="HYM34" s="323"/>
      <c r="HYN34" s="322"/>
      <c r="HYO34" s="546"/>
      <c r="HYP34" s="546"/>
      <c r="HYQ34" s="189"/>
      <c r="HYR34" s="86"/>
      <c r="HYS34" s="322"/>
      <c r="HYT34" s="322"/>
      <c r="HYU34" s="322"/>
      <c r="HYV34" s="322"/>
      <c r="HYW34" s="323"/>
      <c r="HYX34" s="323"/>
      <c r="HYY34" s="322"/>
      <c r="HYZ34" s="546"/>
      <c r="HZA34" s="546"/>
      <c r="HZB34" s="189"/>
      <c r="HZC34" s="86"/>
      <c r="HZD34" s="322"/>
      <c r="HZE34" s="322"/>
      <c r="HZF34" s="322"/>
      <c r="HZG34" s="322"/>
      <c r="HZH34" s="323"/>
      <c r="HZI34" s="323"/>
      <c r="HZJ34" s="322"/>
      <c r="HZK34" s="546"/>
      <c r="HZL34" s="546"/>
      <c r="HZM34" s="189"/>
      <c r="HZN34" s="86"/>
      <c r="HZO34" s="322"/>
      <c r="HZP34" s="322"/>
      <c r="HZQ34" s="322"/>
      <c r="HZR34" s="322"/>
      <c r="HZS34" s="323"/>
      <c r="HZT34" s="323"/>
      <c r="HZU34" s="322"/>
      <c r="HZV34" s="546"/>
      <c r="HZW34" s="546"/>
      <c r="HZX34" s="189"/>
      <c r="HZY34" s="86"/>
      <c r="HZZ34" s="322"/>
      <c r="IAA34" s="322"/>
      <c r="IAB34" s="322"/>
      <c r="IAC34" s="322"/>
      <c r="IAD34" s="323"/>
      <c r="IAE34" s="323"/>
      <c r="IAF34" s="322"/>
      <c r="IAG34" s="546"/>
      <c r="IAH34" s="546"/>
      <c r="IAI34" s="189"/>
      <c r="IAJ34" s="86"/>
      <c r="IAK34" s="322"/>
      <c r="IAL34" s="322"/>
      <c r="IAM34" s="322"/>
      <c r="IAN34" s="322"/>
      <c r="IAO34" s="323"/>
      <c r="IAP34" s="323"/>
      <c r="IAQ34" s="322"/>
      <c r="IAR34" s="546"/>
      <c r="IAS34" s="546"/>
      <c r="IAT34" s="189"/>
      <c r="IAU34" s="86"/>
      <c r="IAV34" s="322"/>
      <c r="IAW34" s="322"/>
      <c r="IAX34" s="322"/>
      <c r="IAY34" s="322"/>
      <c r="IAZ34" s="323"/>
      <c r="IBA34" s="323"/>
      <c r="IBB34" s="322"/>
      <c r="IBC34" s="546"/>
      <c r="IBD34" s="546"/>
      <c r="IBE34" s="189"/>
      <c r="IBF34" s="86"/>
      <c r="IBG34" s="322"/>
      <c r="IBH34" s="322"/>
      <c r="IBI34" s="322"/>
      <c r="IBJ34" s="322"/>
      <c r="IBK34" s="323"/>
      <c r="IBL34" s="323"/>
      <c r="IBM34" s="322"/>
      <c r="IBN34" s="546"/>
      <c r="IBO34" s="546"/>
      <c r="IBP34" s="189"/>
      <c r="IBQ34" s="86"/>
      <c r="IBR34" s="322"/>
      <c r="IBS34" s="322"/>
      <c r="IBT34" s="322"/>
      <c r="IBU34" s="322"/>
      <c r="IBV34" s="323"/>
      <c r="IBW34" s="323"/>
      <c r="IBX34" s="322"/>
      <c r="IBY34" s="546"/>
      <c r="IBZ34" s="546"/>
      <c r="ICA34" s="189"/>
      <c r="ICB34" s="86"/>
      <c r="ICC34" s="322"/>
      <c r="ICD34" s="322"/>
      <c r="ICE34" s="322"/>
      <c r="ICF34" s="322"/>
      <c r="ICG34" s="323"/>
      <c r="ICH34" s="323"/>
      <c r="ICI34" s="322"/>
      <c r="ICJ34" s="546"/>
      <c r="ICK34" s="546"/>
      <c r="ICL34" s="189"/>
      <c r="ICM34" s="86"/>
      <c r="ICN34" s="322"/>
      <c r="ICO34" s="322"/>
      <c r="ICP34" s="322"/>
      <c r="ICQ34" s="322"/>
      <c r="ICR34" s="323"/>
      <c r="ICS34" s="323"/>
      <c r="ICT34" s="322"/>
      <c r="ICU34" s="546"/>
      <c r="ICV34" s="546"/>
      <c r="ICW34" s="189"/>
      <c r="ICX34" s="86"/>
      <c r="ICY34" s="322"/>
      <c r="ICZ34" s="322"/>
      <c r="IDA34" s="322"/>
      <c r="IDB34" s="322"/>
      <c r="IDC34" s="323"/>
      <c r="IDD34" s="323"/>
      <c r="IDE34" s="322"/>
      <c r="IDF34" s="546"/>
      <c r="IDG34" s="546"/>
      <c r="IDH34" s="189"/>
      <c r="IDI34" s="86"/>
      <c r="IDJ34" s="322"/>
      <c r="IDK34" s="322"/>
      <c r="IDL34" s="322"/>
      <c r="IDM34" s="322"/>
      <c r="IDN34" s="323"/>
      <c r="IDO34" s="323"/>
      <c r="IDP34" s="322"/>
      <c r="IDQ34" s="546"/>
      <c r="IDR34" s="546"/>
      <c r="IDS34" s="189"/>
      <c r="IDT34" s="86"/>
      <c r="IDU34" s="322"/>
      <c r="IDV34" s="322"/>
      <c r="IDW34" s="322"/>
      <c r="IDX34" s="322"/>
      <c r="IDY34" s="323"/>
      <c r="IDZ34" s="323"/>
      <c r="IEA34" s="322"/>
      <c r="IEB34" s="546"/>
      <c r="IEC34" s="546"/>
      <c r="IED34" s="189"/>
      <c r="IEE34" s="86"/>
      <c r="IEF34" s="322"/>
      <c r="IEG34" s="322"/>
      <c r="IEH34" s="322"/>
      <c r="IEI34" s="322"/>
      <c r="IEJ34" s="323"/>
      <c r="IEK34" s="323"/>
      <c r="IEL34" s="322"/>
      <c r="IEM34" s="546"/>
      <c r="IEN34" s="546"/>
      <c r="IEO34" s="189"/>
      <c r="IEP34" s="86"/>
      <c r="IEQ34" s="322"/>
      <c r="IER34" s="322"/>
      <c r="IES34" s="322"/>
      <c r="IET34" s="322"/>
      <c r="IEU34" s="323"/>
      <c r="IEV34" s="323"/>
      <c r="IEW34" s="322"/>
      <c r="IEX34" s="546"/>
      <c r="IEY34" s="546"/>
      <c r="IEZ34" s="189"/>
      <c r="IFA34" s="86"/>
      <c r="IFB34" s="322"/>
      <c r="IFC34" s="322"/>
      <c r="IFD34" s="322"/>
      <c r="IFE34" s="322"/>
      <c r="IFF34" s="323"/>
      <c r="IFG34" s="323"/>
      <c r="IFH34" s="322"/>
      <c r="IFI34" s="546"/>
      <c r="IFJ34" s="546"/>
      <c r="IFK34" s="189"/>
      <c r="IFL34" s="86"/>
      <c r="IFM34" s="322"/>
      <c r="IFN34" s="322"/>
      <c r="IFO34" s="322"/>
      <c r="IFP34" s="322"/>
      <c r="IFQ34" s="323"/>
      <c r="IFR34" s="323"/>
      <c r="IFS34" s="322"/>
      <c r="IFT34" s="546"/>
      <c r="IFU34" s="546"/>
      <c r="IFV34" s="189"/>
      <c r="IFW34" s="86"/>
      <c r="IFX34" s="322"/>
      <c r="IFY34" s="322"/>
      <c r="IFZ34" s="322"/>
      <c r="IGA34" s="322"/>
      <c r="IGB34" s="323"/>
      <c r="IGC34" s="323"/>
      <c r="IGD34" s="322"/>
      <c r="IGE34" s="546"/>
      <c r="IGF34" s="546"/>
      <c r="IGG34" s="189"/>
      <c r="IGH34" s="86"/>
      <c r="IGI34" s="322"/>
      <c r="IGJ34" s="322"/>
      <c r="IGK34" s="322"/>
      <c r="IGL34" s="322"/>
      <c r="IGM34" s="323"/>
      <c r="IGN34" s="323"/>
      <c r="IGO34" s="322"/>
      <c r="IGP34" s="546"/>
      <c r="IGQ34" s="546"/>
      <c r="IGR34" s="189"/>
      <c r="IGS34" s="86"/>
      <c r="IGT34" s="322"/>
      <c r="IGU34" s="322"/>
      <c r="IGV34" s="322"/>
      <c r="IGW34" s="322"/>
      <c r="IGX34" s="323"/>
      <c r="IGY34" s="323"/>
      <c r="IGZ34" s="322"/>
      <c r="IHA34" s="546"/>
      <c r="IHB34" s="546"/>
      <c r="IHC34" s="189"/>
      <c r="IHD34" s="86"/>
      <c r="IHE34" s="322"/>
      <c r="IHF34" s="322"/>
      <c r="IHG34" s="322"/>
      <c r="IHH34" s="322"/>
      <c r="IHI34" s="323"/>
      <c r="IHJ34" s="323"/>
      <c r="IHK34" s="322"/>
      <c r="IHL34" s="546"/>
      <c r="IHM34" s="546"/>
      <c r="IHN34" s="189"/>
      <c r="IHO34" s="86"/>
      <c r="IHP34" s="322"/>
      <c r="IHQ34" s="322"/>
      <c r="IHR34" s="322"/>
      <c r="IHS34" s="322"/>
      <c r="IHT34" s="323"/>
      <c r="IHU34" s="323"/>
      <c r="IHV34" s="322"/>
      <c r="IHW34" s="546"/>
      <c r="IHX34" s="546"/>
      <c r="IHY34" s="189"/>
      <c r="IHZ34" s="86"/>
      <c r="IIA34" s="322"/>
      <c r="IIB34" s="322"/>
      <c r="IIC34" s="322"/>
      <c r="IID34" s="322"/>
      <c r="IIE34" s="323"/>
      <c r="IIF34" s="323"/>
      <c r="IIG34" s="322"/>
      <c r="IIH34" s="546"/>
      <c r="III34" s="546"/>
      <c r="IIJ34" s="189"/>
      <c r="IIK34" s="86"/>
      <c r="IIL34" s="322"/>
      <c r="IIM34" s="322"/>
      <c r="IIN34" s="322"/>
      <c r="IIO34" s="322"/>
      <c r="IIP34" s="323"/>
      <c r="IIQ34" s="323"/>
      <c r="IIR34" s="322"/>
      <c r="IIS34" s="546"/>
      <c r="IIT34" s="546"/>
      <c r="IIU34" s="189"/>
      <c r="IIV34" s="86"/>
      <c r="IIW34" s="322"/>
      <c r="IIX34" s="322"/>
      <c r="IIY34" s="322"/>
      <c r="IIZ34" s="322"/>
      <c r="IJA34" s="323"/>
      <c r="IJB34" s="323"/>
      <c r="IJC34" s="322"/>
      <c r="IJD34" s="546"/>
      <c r="IJE34" s="546"/>
      <c r="IJF34" s="189"/>
      <c r="IJG34" s="86"/>
      <c r="IJH34" s="322"/>
      <c r="IJI34" s="322"/>
      <c r="IJJ34" s="322"/>
      <c r="IJK34" s="322"/>
      <c r="IJL34" s="323"/>
      <c r="IJM34" s="323"/>
      <c r="IJN34" s="322"/>
      <c r="IJO34" s="546"/>
      <c r="IJP34" s="546"/>
      <c r="IJQ34" s="189"/>
      <c r="IJR34" s="86"/>
      <c r="IJS34" s="322"/>
      <c r="IJT34" s="322"/>
      <c r="IJU34" s="322"/>
      <c r="IJV34" s="322"/>
      <c r="IJW34" s="323"/>
      <c r="IJX34" s="323"/>
      <c r="IJY34" s="322"/>
      <c r="IJZ34" s="546"/>
      <c r="IKA34" s="546"/>
      <c r="IKB34" s="189"/>
      <c r="IKC34" s="86"/>
      <c r="IKD34" s="322"/>
      <c r="IKE34" s="322"/>
      <c r="IKF34" s="322"/>
      <c r="IKG34" s="322"/>
      <c r="IKH34" s="323"/>
      <c r="IKI34" s="323"/>
      <c r="IKJ34" s="322"/>
      <c r="IKK34" s="546"/>
      <c r="IKL34" s="546"/>
      <c r="IKM34" s="189"/>
      <c r="IKN34" s="86"/>
      <c r="IKO34" s="322"/>
      <c r="IKP34" s="322"/>
      <c r="IKQ34" s="322"/>
      <c r="IKR34" s="322"/>
      <c r="IKS34" s="323"/>
      <c r="IKT34" s="323"/>
      <c r="IKU34" s="322"/>
      <c r="IKV34" s="546"/>
      <c r="IKW34" s="546"/>
      <c r="IKX34" s="189"/>
      <c r="IKY34" s="86"/>
      <c r="IKZ34" s="322"/>
      <c r="ILA34" s="322"/>
      <c r="ILB34" s="322"/>
      <c r="ILC34" s="322"/>
      <c r="ILD34" s="323"/>
      <c r="ILE34" s="323"/>
      <c r="ILF34" s="322"/>
      <c r="ILG34" s="546"/>
      <c r="ILH34" s="546"/>
      <c r="ILI34" s="189"/>
      <c r="ILJ34" s="86"/>
      <c r="ILK34" s="322"/>
      <c r="ILL34" s="322"/>
      <c r="ILM34" s="322"/>
      <c r="ILN34" s="322"/>
      <c r="ILO34" s="323"/>
      <c r="ILP34" s="323"/>
      <c r="ILQ34" s="322"/>
      <c r="ILR34" s="546"/>
      <c r="ILS34" s="546"/>
      <c r="ILT34" s="189"/>
      <c r="ILU34" s="86"/>
      <c r="ILV34" s="322"/>
      <c r="ILW34" s="322"/>
      <c r="ILX34" s="322"/>
      <c r="ILY34" s="322"/>
      <c r="ILZ34" s="323"/>
      <c r="IMA34" s="323"/>
      <c r="IMB34" s="322"/>
      <c r="IMC34" s="546"/>
      <c r="IMD34" s="546"/>
      <c r="IME34" s="189"/>
      <c r="IMF34" s="86"/>
      <c r="IMG34" s="322"/>
      <c r="IMH34" s="322"/>
      <c r="IMI34" s="322"/>
      <c r="IMJ34" s="322"/>
      <c r="IMK34" s="323"/>
      <c r="IML34" s="323"/>
      <c r="IMM34" s="322"/>
      <c r="IMN34" s="546"/>
      <c r="IMO34" s="546"/>
      <c r="IMP34" s="189"/>
      <c r="IMQ34" s="86"/>
      <c r="IMR34" s="322"/>
      <c r="IMS34" s="322"/>
      <c r="IMT34" s="322"/>
      <c r="IMU34" s="322"/>
      <c r="IMV34" s="323"/>
      <c r="IMW34" s="323"/>
      <c r="IMX34" s="322"/>
      <c r="IMY34" s="546"/>
      <c r="IMZ34" s="546"/>
      <c r="INA34" s="189"/>
      <c r="INB34" s="86"/>
      <c r="INC34" s="322"/>
      <c r="IND34" s="322"/>
      <c r="INE34" s="322"/>
      <c r="INF34" s="322"/>
      <c r="ING34" s="323"/>
      <c r="INH34" s="323"/>
      <c r="INI34" s="322"/>
      <c r="INJ34" s="546"/>
      <c r="INK34" s="546"/>
      <c r="INL34" s="189"/>
      <c r="INM34" s="86"/>
      <c r="INN34" s="322"/>
      <c r="INO34" s="322"/>
      <c r="INP34" s="322"/>
      <c r="INQ34" s="322"/>
      <c r="INR34" s="323"/>
      <c r="INS34" s="323"/>
      <c r="INT34" s="322"/>
      <c r="INU34" s="546"/>
      <c r="INV34" s="546"/>
      <c r="INW34" s="189"/>
      <c r="INX34" s="86"/>
      <c r="INY34" s="322"/>
      <c r="INZ34" s="322"/>
      <c r="IOA34" s="322"/>
      <c r="IOB34" s="322"/>
      <c r="IOC34" s="323"/>
      <c r="IOD34" s="323"/>
      <c r="IOE34" s="322"/>
      <c r="IOF34" s="546"/>
      <c r="IOG34" s="546"/>
      <c r="IOH34" s="189"/>
      <c r="IOI34" s="86"/>
      <c r="IOJ34" s="322"/>
      <c r="IOK34" s="322"/>
      <c r="IOL34" s="322"/>
      <c r="IOM34" s="322"/>
      <c r="ION34" s="323"/>
      <c r="IOO34" s="323"/>
      <c r="IOP34" s="322"/>
      <c r="IOQ34" s="546"/>
      <c r="IOR34" s="546"/>
      <c r="IOS34" s="189"/>
      <c r="IOT34" s="86"/>
      <c r="IOU34" s="322"/>
      <c r="IOV34" s="322"/>
      <c r="IOW34" s="322"/>
      <c r="IOX34" s="322"/>
      <c r="IOY34" s="323"/>
      <c r="IOZ34" s="323"/>
      <c r="IPA34" s="322"/>
      <c r="IPB34" s="546"/>
      <c r="IPC34" s="546"/>
      <c r="IPD34" s="189"/>
      <c r="IPE34" s="86"/>
      <c r="IPF34" s="322"/>
      <c r="IPG34" s="322"/>
      <c r="IPH34" s="322"/>
      <c r="IPI34" s="322"/>
      <c r="IPJ34" s="323"/>
      <c r="IPK34" s="323"/>
      <c r="IPL34" s="322"/>
      <c r="IPM34" s="546"/>
      <c r="IPN34" s="546"/>
      <c r="IPO34" s="189"/>
      <c r="IPP34" s="86"/>
      <c r="IPQ34" s="322"/>
      <c r="IPR34" s="322"/>
      <c r="IPS34" s="322"/>
      <c r="IPT34" s="322"/>
      <c r="IPU34" s="323"/>
      <c r="IPV34" s="323"/>
      <c r="IPW34" s="322"/>
      <c r="IPX34" s="546"/>
      <c r="IPY34" s="546"/>
      <c r="IPZ34" s="189"/>
      <c r="IQA34" s="86"/>
      <c r="IQB34" s="322"/>
      <c r="IQC34" s="322"/>
      <c r="IQD34" s="322"/>
      <c r="IQE34" s="322"/>
      <c r="IQF34" s="323"/>
      <c r="IQG34" s="323"/>
      <c r="IQH34" s="322"/>
      <c r="IQI34" s="546"/>
      <c r="IQJ34" s="546"/>
      <c r="IQK34" s="189"/>
      <c r="IQL34" s="86"/>
      <c r="IQM34" s="322"/>
      <c r="IQN34" s="322"/>
      <c r="IQO34" s="322"/>
      <c r="IQP34" s="322"/>
      <c r="IQQ34" s="323"/>
      <c r="IQR34" s="323"/>
      <c r="IQS34" s="322"/>
      <c r="IQT34" s="546"/>
      <c r="IQU34" s="546"/>
      <c r="IQV34" s="189"/>
      <c r="IQW34" s="86"/>
      <c r="IQX34" s="322"/>
      <c r="IQY34" s="322"/>
      <c r="IQZ34" s="322"/>
      <c r="IRA34" s="322"/>
      <c r="IRB34" s="323"/>
      <c r="IRC34" s="323"/>
      <c r="IRD34" s="322"/>
      <c r="IRE34" s="546"/>
      <c r="IRF34" s="546"/>
      <c r="IRG34" s="189"/>
      <c r="IRH34" s="86"/>
      <c r="IRI34" s="322"/>
      <c r="IRJ34" s="322"/>
      <c r="IRK34" s="322"/>
      <c r="IRL34" s="322"/>
      <c r="IRM34" s="323"/>
      <c r="IRN34" s="323"/>
      <c r="IRO34" s="322"/>
      <c r="IRP34" s="546"/>
      <c r="IRQ34" s="546"/>
      <c r="IRR34" s="189"/>
      <c r="IRS34" s="86"/>
      <c r="IRT34" s="322"/>
      <c r="IRU34" s="322"/>
      <c r="IRV34" s="322"/>
      <c r="IRW34" s="322"/>
      <c r="IRX34" s="323"/>
      <c r="IRY34" s="323"/>
      <c r="IRZ34" s="322"/>
      <c r="ISA34" s="546"/>
      <c r="ISB34" s="546"/>
      <c r="ISC34" s="189"/>
      <c r="ISD34" s="86"/>
      <c r="ISE34" s="322"/>
      <c r="ISF34" s="322"/>
      <c r="ISG34" s="322"/>
      <c r="ISH34" s="322"/>
      <c r="ISI34" s="323"/>
      <c r="ISJ34" s="323"/>
      <c r="ISK34" s="322"/>
      <c r="ISL34" s="546"/>
      <c r="ISM34" s="546"/>
      <c r="ISN34" s="189"/>
      <c r="ISO34" s="86"/>
      <c r="ISP34" s="322"/>
      <c r="ISQ34" s="322"/>
      <c r="ISR34" s="322"/>
      <c r="ISS34" s="322"/>
      <c r="IST34" s="323"/>
      <c r="ISU34" s="323"/>
      <c r="ISV34" s="322"/>
      <c r="ISW34" s="546"/>
      <c r="ISX34" s="546"/>
      <c r="ISY34" s="189"/>
      <c r="ISZ34" s="86"/>
      <c r="ITA34" s="322"/>
      <c r="ITB34" s="322"/>
      <c r="ITC34" s="322"/>
      <c r="ITD34" s="322"/>
      <c r="ITE34" s="323"/>
      <c r="ITF34" s="323"/>
      <c r="ITG34" s="322"/>
      <c r="ITH34" s="546"/>
      <c r="ITI34" s="546"/>
      <c r="ITJ34" s="189"/>
      <c r="ITK34" s="86"/>
      <c r="ITL34" s="322"/>
      <c r="ITM34" s="322"/>
      <c r="ITN34" s="322"/>
      <c r="ITO34" s="322"/>
      <c r="ITP34" s="323"/>
      <c r="ITQ34" s="323"/>
      <c r="ITR34" s="322"/>
      <c r="ITS34" s="546"/>
      <c r="ITT34" s="546"/>
      <c r="ITU34" s="189"/>
      <c r="ITV34" s="86"/>
      <c r="ITW34" s="322"/>
      <c r="ITX34" s="322"/>
      <c r="ITY34" s="322"/>
      <c r="ITZ34" s="322"/>
      <c r="IUA34" s="323"/>
      <c r="IUB34" s="323"/>
      <c r="IUC34" s="322"/>
      <c r="IUD34" s="546"/>
      <c r="IUE34" s="546"/>
      <c r="IUF34" s="189"/>
      <c r="IUG34" s="86"/>
      <c r="IUH34" s="322"/>
      <c r="IUI34" s="322"/>
      <c r="IUJ34" s="322"/>
      <c r="IUK34" s="322"/>
      <c r="IUL34" s="323"/>
      <c r="IUM34" s="323"/>
      <c r="IUN34" s="322"/>
      <c r="IUO34" s="546"/>
      <c r="IUP34" s="546"/>
      <c r="IUQ34" s="189"/>
      <c r="IUR34" s="86"/>
      <c r="IUS34" s="322"/>
      <c r="IUT34" s="322"/>
      <c r="IUU34" s="322"/>
      <c r="IUV34" s="322"/>
      <c r="IUW34" s="323"/>
      <c r="IUX34" s="323"/>
      <c r="IUY34" s="322"/>
      <c r="IUZ34" s="546"/>
      <c r="IVA34" s="546"/>
      <c r="IVB34" s="189"/>
      <c r="IVC34" s="86"/>
      <c r="IVD34" s="322"/>
      <c r="IVE34" s="322"/>
      <c r="IVF34" s="322"/>
      <c r="IVG34" s="322"/>
      <c r="IVH34" s="323"/>
      <c r="IVI34" s="323"/>
      <c r="IVJ34" s="322"/>
      <c r="IVK34" s="546"/>
      <c r="IVL34" s="546"/>
      <c r="IVM34" s="189"/>
      <c r="IVN34" s="86"/>
      <c r="IVO34" s="322"/>
      <c r="IVP34" s="322"/>
      <c r="IVQ34" s="322"/>
      <c r="IVR34" s="322"/>
      <c r="IVS34" s="323"/>
      <c r="IVT34" s="323"/>
      <c r="IVU34" s="322"/>
      <c r="IVV34" s="546"/>
      <c r="IVW34" s="546"/>
      <c r="IVX34" s="189"/>
      <c r="IVY34" s="86"/>
      <c r="IVZ34" s="322"/>
      <c r="IWA34" s="322"/>
      <c r="IWB34" s="322"/>
      <c r="IWC34" s="322"/>
      <c r="IWD34" s="323"/>
      <c r="IWE34" s="323"/>
      <c r="IWF34" s="322"/>
      <c r="IWG34" s="546"/>
      <c r="IWH34" s="546"/>
      <c r="IWI34" s="189"/>
      <c r="IWJ34" s="86"/>
      <c r="IWK34" s="322"/>
      <c r="IWL34" s="322"/>
      <c r="IWM34" s="322"/>
      <c r="IWN34" s="322"/>
      <c r="IWO34" s="323"/>
      <c r="IWP34" s="323"/>
      <c r="IWQ34" s="322"/>
      <c r="IWR34" s="546"/>
      <c r="IWS34" s="546"/>
      <c r="IWT34" s="189"/>
      <c r="IWU34" s="86"/>
      <c r="IWV34" s="322"/>
      <c r="IWW34" s="322"/>
      <c r="IWX34" s="322"/>
      <c r="IWY34" s="322"/>
      <c r="IWZ34" s="323"/>
      <c r="IXA34" s="323"/>
      <c r="IXB34" s="322"/>
      <c r="IXC34" s="546"/>
      <c r="IXD34" s="546"/>
      <c r="IXE34" s="189"/>
      <c r="IXF34" s="86"/>
      <c r="IXG34" s="322"/>
      <c r="IXH34" s="322"/>
      <c r="IXI34" s="322"/>
      <c r="IXJ34" s="322"/>
      <c r="IXK34" s="323"/>
      <c r="IXL34" s="323"/>
      <c r="IXM34" s="322"/>
      <c r="IXN34" s="546"/>
      <c r="IXO34" s="546"/>
      <c r="IXP34" s="189"/>
      <c r="IXQ34" s="86"/>
      <c r="IXR34" s="322"/>
      <c r="IXS34" s="322"/>
      <c r="IXT34" s="322"/>
      <c r="IXU34" s="322"/>
      <c r="IXV34" s="323"/>
      <c r="IXW34" s="323"/>
      <c r="IXX34" s="322"/>
      <c r="IXY34" s="546"/>
      <c r="IXZ34" s="546"/>
      <c r="IYA34" s="189"/>
      <c r="IYB34" s="86"/>
      <c r="IYC34" s="322"/>
      <c r="IYD34" s="322"/>
      <c r="IYE34" s="322"/>
      <c r="IYF34" s="322"/>
      <c r="IYG34" s="323"/>
      <c r="IYH34" s="323"/>
      <c r="IYI34" s="322"/>
      <c r="IYJ34" s="546"/>
      <c r="IYK34" s="546"/>
      <c r="IYL34" s="189"/>
      <c r="IYM34" s="86"/>
      <c r="IYN34" s="322"/>
      <c r="IYO34" s="322"/>
      <c r="IYP34" s="322"/>
      <c r="IYQ34" s="322"/>
      <c r="IYR34" s="323"/>
      <c r="IYS34" s="323"/>
      <c r="IYT34" s="322"/>
      <c r="IYU34" s="546"/>
      <c r="IYV34" s="546"/>
      <c r="IYW34" s="189"/>
      <c r="IYX34" s="86"/>
      <c r="IYY34" s="322"/>
      <c r="IYZ34" s="322"/>
      <c r="IZA34" s="322"/>
      <c r="IZB34" s="322"/>
      <c r="IZC34" s="323"/>
      <c r="IZD34" s="323"/>
      <c r="IZE34" s="322"/>
      <c r="IZF34" s="546"/>
      <c r="IZG34" s="546"/>
      <c r="IZH34" s="189"/>
      <c r="IZI34" s="86"/>
      <c r="IZJ34" s="322"/>
      <c r="IZK34" s="322"/>
      <c r="IZL34" s="322"/>
      <c r="IZM34" s="322"/>
      <c r="IZN34" s="323"/>
      <c r="IZO34" s="323"/>
      <c r="IZP34" s="322"/>
      <c r="IZQ34" s="546"/>
      <c r="IZR34" s="546"/>
      <c r="IZS34" s="189"/>
      <c r="IZT34" s="86"/>
      <c r="IZU34" s="322"/>
      <c r="IZV34" s="322"/>
      <c r="IZW34" s="322"/>
      <c r="IZX34" s="322"/>
      <c r="IZY34" s="323"/>
      <c r="IZZ34" s="323"/>
      <c r="JAA34" s="322"/>
      <c r="JAB34" s="546"/>
      <c r="JAC34" s="546"/>
      <c r="JAD34" s="189"/>
      <c r="JAE34" s="86"/>
      <c r="JAF34" s="322"/>
      <c r="JAG34" s="322"/>
      <c r="JAH34" s="322"/>
      <c r="JAI34" s="322"/>
      <c r="JAJ34" s="323"/>
      <c r="JAK34" s="323"/>
      <c r="JAL34" s="322"/>
      <c r="JAM34" s="546"/>
      <c r="JAN34" s="546"/>
      <c r="JAO34" s="189"/>
      <c r="JAP34" s="86"/>
      <c r="JAQ34" s="322"/>
      <c r="JAR34" s="322"/>
      <c r="JAS34" s="322"/>
      <c r="JAT34" s="322"/>
      <c r="JAU34" s="323"/>
      <c r="JAV34" s="323"/>
      <c r="JAW34" s="322"/>
      <c r="JAX34" s="546"/>
      <c r="JAY34" s="546"/>
      <c r="JAZ34" s="189"/>
      <c r="JBA34" s="86"/>
      <c r="JBB34" s="322"/>
      <c r="JBC34" s="322"/>
      <c r="JBD34" s="322"/>
      <c r="JBE34" s="322"/>
      <c r="JBF34" s="323"/>
      <c r="JBG34" s="323"/>
      <c r="JBH34" s="322"/>
      <c r="JBI34" s="546"/>
      <c r="JBJ34" s="546"/>
      <c r="JBK34" s="189"/>
      <c r="JBL34" s="86"/>
      <c r="JBM34" s="322"/>
      <c r="JBN34" s="322"/>
      <c r="JBO34" s="322"/>
      <c r="JBP34" s="322"/>
      <c r="JBQ34" s="323"/>
      <c r="JBR34" s="323"/>
      <c r="JBS34" s="322"/>
      <c r="JBT34" s="546"/>
      <c r="JBU34" s="546"/>
      <c r="JBV34" s="189"/>
      <c r="JBW34" s="86"/>
      <c r="JBX34" s="322"/>
      <c r="JBY34" s="322"/>
      <c r="JBZ34" s="322"/>
      <c r="JCA34" s="322"/>
      <c r="JCB34" s="323"/>
      <c r="JCC34" s="323"/>
      <c r="JCD34" s="322"/>
      <c r="JCE34" s="546"/>
      <c r="JCF34" s="546"/>
      <c r="JCG34" s="189"/>
      <c r="JCH34" s="86"/>
      <c r="JCI34" s="322"/>
      <c r="JCJ34" s="322"/>
      <c r="JCK34" s="322"/>
      <c r="JCL34" s="322"/>
      <c r="JCM34" s="323"/>
      <c r="JCN34" s="323"/>
      <c r="JCO34" s="322"/>
      <c r="JCP34" s="546"/>
      <c r="JCQ34" s="546"/>
      <c r="JCR34" s="189"/>
      <c r="JCS34" s="86"/>
      <c r="JCT34" s="322"/>
      <c r="JCU34" s="322"/>
      <c r="JCV34" s="322"/>
      <c r="JCW34" s="322"/>
      <c r="JCX34" s="323"/>
      <c r="JCY34" s="323"/>
      <c r="JCZ34" s="322"/>
      <c r="JDA34" s="546"/>
      <c r="JDB34" s="546"/>
      <c r="JDC34" s="189"/>
      <c r="JDD34" s="86"/>
      <c r="JDE34" s="322"/>
      <c r="JDF34" s="322"/>
      <c r="JDG34" s="322"/>
      <c r="JDH34" s="322"/>
      <c r="JDI34" s="323"/>
      <c r="JDJ34" s="323"/>
      <c r="JDK34" s="322"/>
      <c r="JDL34" s="546"/>
      <c r="JDM34" s="546"/>
      <c r="JDN34" s="189"/>
      <c r="JDO34" s="86"/>
      <c r="JDP34" s="322"/>
      <c r="JDQ34" s="322"/>
      <c r="JDR34" s="322"/>
      <c r="JDS34" s="322"/>
      <c r="JDT34" s="323"/>
      <c r="JDU34" s="323"/>
      <c r="JDV34" s="322"/>
      <c r="JDW34" s="546"/>
      <c r="JDX34" s="546"/>
      <c r="JDY34" s="189"/>
      <c r="JDZ34" s="86"/>
      <c r="JEA34" s="322"/>
      <c r="JEB34" s="322"/>
      <c r="JEC34" s="322"/>
      <c r="JED34" s="322"/>
      <c r="JEE34" s="323"/>
      <c r="JEF34" s="323"/>
      <c r="JEG34" s="322"/>
      <c r="JEH34" s="546"/>
      <c r="JEI34" s="546"/>
      <c r="JEJ34" s="189"/>
      <c r="JEK34" s="86"/>
      <c r="JEL34" s="322"/>
      <c r="JEM34" s="322"/>
      <c r="JEN34" s="322"/>
      <c r="JEO34" s="322"/>
      <c r="JEP34" s="323"/>
      <c r="JEQ34" s="323"/>
      <c r="JER34" s="322"/>
      <c r="JES34" s="546"/>
      <c r="JET34" s="546"/>
      <c r="JEU34" s="189"/>
      <c r="JEV34" s="86"/>
      <c r="JEW34" s="322"/>
      <c r="JEX34" s="322"/>
      <c r="JEY34" s="322"/>
      <c r="JEZ34" s="322"/>
      <c r="JFA34" s="323"/>
      <c r="JFB34" s="323"/>
      <c r="JFC34" s="322"/>
      <c r="JFD34" s="546"/>
      <c r="JFE34" s="546"/>
      <c r="JFF34" s="189"/>
      <c r="JFG34" s="86"/>
      <c r="JFH34" s="322"/>
      <c r="JFI34" s="322"/>
      <c r="JFJ34" s="322"/>
      <c r="JFK34" s="322"/>
      <c r="JFL34" s="323"/>
      <c r="JFM34" s="323"/>
      <c r="JFN34" s="322"/>
      <c r="JFO34" s="546"/>
      <c r="JFP34" s="546"/>
      <c r="JFQ34" s="189"/>
      <c r="JFR34" s="86"/>
      <c r="JFS34" s="322"/>
      <c r="JFT34" s="322"/>
      <c r="JFU34" s="322"/>
      <c r="JFV34" s="322"/>
      <c r="JFW34" s="323"/>
      <c r="JFX34" s="323"/>
      <c r="JFY34" s="322"/>
      <c r="JFZ34" s="546"/>
      <c r="JGA34" s="546"/>
      <c r="JGB34" s="189"/>
      <c r="JGC34" s="86"/>
      <c r="JGD34" s="322"/>
      <c r="JGE34" s="322"/>
      <c r="JGF34" s="322"/>
      <c r="JGG34" s="322"/>
      <c r="JGH34" s="323"/>
      <c r="JGI34" s="323"/>
      <c r="JGJ34" s="322"/>
      <c r="JGK34" s="546"/>
      <c r="JGL34" s="546"/>
      <c r="JGM34" s="189"/>
      <c r="JGN34" s="86"/>
      <c r="JGO34" s="322"/>
      <c r="JGP34" s="322"/>
      <c r="JGQ34" s="322"/>
      <c r="JGR34" s="322"/>
      <c r="JGS34" s="323"/>
      <c r="JGT34" s="323"/>
      <c r="JGU34" s="322"/>
      <c r="JGV34" s="546"/>
      <c r="JGW34" s="546"/>
      <c r="JGX34" s="189"/>
      <c r="JGY34" s="86"/>
      <c r="JGZ34" s="322"/>
      <c r="JHA34" s="322"/>
      <c r="JHB34" s="322"/>
      <c r="JHC34" s="322"/>
      <c r="JHD34" s="323"/>
      <c r="JHE34" s="323"/>
      <c r="JHF34" s="322"/>
      <c r="JHG34" s="546"/>
      <c r="JHH34" s="546"/>
      <c r="JHI34" s="189"/>
      <c r="JHJ34" s="86"/>
      <c r="JHK34" s="322"/>
      <c r="JHL34" s="322"/>
      <c r="JHM34" s="322"/>
      <c r="JHN34" s="322"/>
      <c r="JHO34" s="323"/>
      <c r="JHP34" s="323"/>
      <c r="JHQ34" s="322"/>
      <c r="JHR34" s="546"/>
      <c r="JHS34" s="546"/>
      <c r="JHT34" s="189"/>
      <c r="JHU34" s="86"/>
      <c r="JHV34" s="322"/>
      <c r="JHW34" s="322"/>
      <c r="JHX34" s="322"/>
      <c r="JHY34" s="322"/>
      <c r="JHZ34" s="323"/>
      <c r="JIA34" s="323"/>
      <c r="JIB34" s="322"/>
      <c r="JIC34" s="546"/>
      <c r="JID34" s="546"/>
      <c r="JIE34" s="189"/>
      <c r="JIF34" s="86"/>
      <c r="JIG34" s="322"/>
      <c r="JIH34" s="322"/>
      <c r="JII34" s="322"/>
      <c r="JIJ34" s="322"/>
      <c r="JIK34" s="323"/>
      <c r="JIL34" s="323"/>
      <c r="JIM34" s="322"/>
      <c r="JIN34" s="546"/>
      <c r="JIO34" s="546"/>
      <c r="JIP34" s="189"/>
      <c r="JIQ34" s="86"/>
      <c r="JIR34" s="322"/>
      <c r="JIS34" s="322"/>
      <c r="JIT34" s="322"/>
      <c r="JIU34" s="322"/>
      <c r="JIV34" s="323"/>
      <c r="JIW34" s="323"/>
      <c r="JIX34" s="322"/>
      <c r="JIY34" s="546"/>
      <c r="JIZ34" s="546"/>
      <c r="JJA34" s="189"/>
      <c r="JJB34" s="86"/>
      <c r="JJC34" s="322"/>
      <c r="JJD34" s="322"/>
      <c r="JJE34" s="322"/>
      <c r="JJF34" s="322"/>
      <c r="JJG34" s="323"/>
      <c r="JJH34" s="323"/>
      <c r="JJI34" s="322"/>
      <c r="JJJ34" s="546"/>
      <c r="JJK34" s="546"/>
      <c r="JJL34" s="189"/>
      <c r="JJM34" s="86"/>
      <c r="JJN34" s="322"/>
      <c r="JJO34" s="322"/>
      <c r="JJP34" s="322"/>
      <c r="JJQ34" s="322"/>
      <c r="JJR34" s="323"/>
      <c r="JJS34" s="323"/>
      <c r="JJT34" s="322"/>
      <c r="JJU34" s="546"/>
      <c r="JJV34" s="546"/>
      <c r="JJW34" s="189"/>
      <c r="JJX34" s="86"/>
      <c r="JJY34" s="322"/>
      <c r="JJZ34" s="322"/>
      <c r="JKA34" s="322"/>
      <c r="JKB34" s="322"/>
      <c r="JKC34" s="323"/>
      <c r="JKD34" s="323"/>
      <c r="JKE34" s="322"/>
      <c r="JKF34" s="546"/>
      <c r="JKG34" s="546"/>
      <c r="JKH34" s="189"/>
      <c r="JKI34" s="86"/>
      <c r="JKJ34" s="322"/>
      <c r="JKK34" s="322"/>
      <c r="JKL34" s="322"/>
      <c r="JKM34" s="322"/>
      <c r="JKN34" s="323"/>
      <c r="JKO34" s="323"/>
      <c r="JKP34" s="322"/>
      <c r="JKQ34" s="546"/>
      <c r="JKR34" s="546"/>
      <c r="JKS34" s="189"/>
      <c r="JKT34" s="86"/>
      <c r="JKU34" s="322"/>
      <c r="JKV34" s="322"/>
      <c r="JKW34" s="322"/>
      <c r="JKX34" s="322"/>
      <c r="JKY34" s="323"/>
      <c r="JKZ34" s="323"/>
      <c r="JLA34" s="322"/>
      <c r="JLB34" s="546"/>
      <c r="JLC34" s="546"/>
      <c r="JLD34" s="189"/>
      <c r="JLE34" s="86"/>
      <c r="JLF34" s="322"/>
      <c r="JLG34" s="322"/>
      <c r="JLH34" s="322"/>
      <c r="JLI34" s="322"/>
      <c r="JLJ34" s="323"/>
      <c r="JLK34" s="323"/>
      <c r="JLL34" s="322"/>
      <c r="JLM34" s="546"/>
      <c r="JLN34" s="546"/>
      <c r="JLO34" s="189"/>
      <c r="JLP34" s="86"/>
      <c r="JLQ34" s="322"/>
      <c r="JLR34" s="322"/>
      <c r="JLS34" s="322"/>
      <c r="JLT34" s="322"/>
      <c r="JLU34" s="323"/>
      <c r="JLV34" s="323"/>
      <c r="JLW34" s="322"/>
      <c r="JLX34" s="546"/>
      <c r="JLY34" s="546"/>
      <c r="JLZ34" s="189"/>
      <c r="JMA34" s="86"/>
      <c r="JMB34" s="322"/>
      <c r="JMC34" s="322"/>
      <c r="JMD34" s="322"/>
      <c r="JME34" s="322"/>
      <c r="JMF34" s="323"/>
      <c r="JMG34" s="323"/>
      <c r="JMH34" s="322"/>
      <c r="JMI34" s="546"/>
      <c r="JMJ34" s="546"/>
      <c r="JMK34" s="189"/>
      <c r="JML34" s="86"/>
      <c r="JMM34" s="322"/>
      <c r="JMN34" s="322"/>
      <c r="JMO34" s="322"/>
      <c r="JMP34" s="322"/>
      <c r="JMQ34" s="323"/>
      <c r="JMR34" s="323"/>
      <c r="JMS34" s="322"/>
      <c r="JMT34" s="546"/>
      <c r="JMU34" s="546"/>
      <c r="JMV34" s="189"/>
      <c r="JMW34" s="86"/>
      <c r="JMX34" s="322"/>
      <c r="JMY34" s="322"/>
      <c r="JMZ34" s="322"/>
      <c r="JNA34" s="322"/>
      <c r="JNB34" s="323"/>
      <c r="JNC34" s="323"/>
      <c r="JND34" s="322"/>
      <c r="JNE34" s="546"/>
      <c r="JNF34" s="546"/>
      <c r="JNG34" s="189"/>
      <c r="JNH34" s="86"/>
      <c r="JNI34" s="322"/>
      <c r="JNJ34" s="322"/>
      <c r="JNK34" s="322"/>
      <c r="JNL34" s="322"/>
      <c r="JNM34" s="323"/>
      <c r="JNN34" s="323"/>
      <c r="JNO34" s="322"/>
      <c r="JNP34" s="546"/>
      <c r="JNQ34" s="546"/>
      <c r="JNR34" s="189"/>
      <c r="JNS34" s="86"/>
      <c r="JNT34" s="322"/>
      <c r="JNU34" s="322"/>
      <c r="JNV34" s="322"/>
      <c r="JNW34" s="322"/>
      <c r="JNX34" s="323"/>
      <c r="JNY34" s="323"/>
      <c r="JNZ34" s="322"/>
      <c r="JOA34" s="546"/>
      <c r="JOB34" s="546"/>
      <c r="JOC34" s="189"/>
      <c r="JOD34" s="86"/>
      <c r="JOE34" s="322"/>
      <c r="JOF34" s="322"/>
      <c r="JOG34" s="322"/>
      <c r="JOH34" s="322"/>
      <c r="JOI34" s="323"/>
      <c r="JOJ34" s="323"/>
      <c r="JOK34" s="322"/>
      <c r="JOL34" s="546"/>
      <c r="JOM34" s="546"/>
      <c r="JON34" s="189"/>
      <c r="JOO34" s="86"/>
      <c r="JOP34" s="322"/>
      <c r="JOQ34" s="322"/>
      <c r="JOR34" s="322"/>
      <c r="JOS34" s="322"/>
      <c r="JOT34" s="323"/>
      <c r="JOU34" s="323"/>
      <c r="JOV34" s="322"/>
      <c r="JOW34" s="546"/>
      <c r="JOX34" s="546"/>
      <c r="JOY34" s="189"/>
      <c r="JOZ34" s="86"/>
      <c r="JPA34" s="322"/>
      <c r="JPB34" s="322"/>
      <c r="JPC34" s="322"/>
      <c r="JPD34" s="322"/>
      <c r="JPE34" s="323"/>
      <c r="JPF34" s="323"/>
      <c r="JPG34" s="322"/>
      <c r="JPH34" s="546"/>
      <c r="JPI34" s="546"/>
      <c r="JPJ34" s="189"/>
      <c r="JPK34" s="86"/>
      <c r="JPL34" s="322"/>
      <c r="JPM34" s="322"/>
      <c r="JPN34" s="322"/>
      <c r="JPO34" s="322"/>
      <c r="JPP34" s="323"/>
      <c r="JPQ34" s="323"/>
      <c r="JPR34" s="322"/>
      <c r="JPS34" s="546"/>
      <c r="JPT34" s="546"/>
      <c r="JPU34" s="189"/>
      <c r="JPV34" s="86"/>
      <c r="JPW34" s="322"/>
      <c r="JPX34" s="322"/>
      <c r="JPY34" s="322"/>
      <c r="JPZ34" s="322"/>
      <c r="JQA34" s="323"/>
      <c r="JQB34" s="323"/>
      <c r="JQC34" s="322"/>
      <c r="JQD34" s="546"/>
      <c r="JQE34" s="546"/>
      <c r="JQF34" s="189"/>
      <c r="JQG34" s="86"/>
      <c r="JQH34" s="322"/>
      <c r="JQI34" s="322"/>
      <c r="JQJ34" s="322"/>
      <c r="JQK34" s="322"/>
      <c r="JQL34" s="323"/>
      <c r="JQM34" s="323"/>
      <c r="JQN34" s="322"/>
      <c r="JQO34" s="546"/>
      <c r="JQP34" s="546"/>
      <c r="JQQ34" s="189"/>
      <c r="JQR34" s="86"/>
      <c r="JQS34" s="322"/>
      <c r="JQT34" s="322"/>
      <c r="JQU34" s="322"/>
      <c r="JQV34" s="322"/>
      <c r="JQW34" s="323"/>
      <c r="JQX34" s="323"/>
      <c r="JQY34" s="322"/>
      <c r="JQZ34" s="546"/>
      <c r="JRA34" s="546"/>
      <c r="JRB34" s="189"/>
      <c r="JRC34" s="86"/>
      <c r="JRD34" s="322"/>
      <c r="JRE34" s="322"/>
      <c r="JRF34" s="322"/>
      <c r="JRG34" s="322"/>
      <c r="JRH34" s="323"/>
      <c r="JRI34" s="323"/>
      <c r="JRJ34" s="322"/>
      <c r="JRK34" s="546"/>
      <c r="JRL34" s="546"/>
      <c r="JRM34" s="189"/>
      <c r="JRN34" s="86"/>
      <c r="JRO34" s="322"/>
      <c r="JRP34" s="322"/>
      <c r="JRQ34" s="322"/>
      <c r="JRR34" s="322"/>
      <c r="JRS34" s="323"/>
      <c r="JRT34" s="323"/>
      <c r="JRU34" s="322"/>
      <c r="JRV34" s="546"/>
      <c r="JRW34" s="546"/>
      <c r="JRX34" s="189"/>
      <c r="JRY34" s="86"/>
      <c r="JRZ34" s="322"/>
      <c r="JSA34" s="322"/>
      <c r="JSB34" s="322"/>
      <c r="JSC34" s="322"/>
      <c r="JSD34" s="323"/>
      <c r="JSE34" s="323"/>
      <c r="JSF34" s="322"/>
      <c r="JSG34" s="546"/>
      <c r="JSH34" s="546"/>
      <c r="JSI34" s="189"/>
      <c r="JSJ34" s="86"/>
      <c r="JSK34" s="322"/>
      <c r="JSL34" s="322"/>
      <c r="JSM34" s="322"/>
      <c r="JSN34" s="322"/>
      <c r="JSO34" s="323"/>
      <c r="JSP34" s="323"/>
      <c r="JSQ34" s="322"/>
      <c r="JSR34" s="546"/>
      <c r="JSS34" s="546"/>
      <c r="JST34" s="189"/>
      <c r="JSU34" s="86"/>
      <c r="JSV34" s="322"/>
      <c r="JSW34" s="322"/>
      <c r="JSX34" s="322"/>
      <c r="JSY34" s="322"/>
      <c r="JSZ34" s="323"/>
      <c r="JTA34" s="323"/>
      <c r="JTB34" s="322"/>
      <c r="JTC34" s="546"/>
      <c r="JTD34" s="546"/>
      <c r="JTE34" s="189"/>
      <c r="JTF34" s="86"/>
      <c r="JTG34" s="322"/>
      <c r="JTH34" s="322"/>
      <c r="JTI34" s="322"/>
      <c r="JTJ34" s="322"/>
      <c r="JTK34" s="323"/>
      <c r="JTL34" s="323"/>
      <c r="JTM34" s="322"/>
      <c r="JTN34" s="546"/>
      <c r="JTO34" s="546"/>
      <c r="JTP34" s="189"/>
      <c r="JTQ34" s="86"/>
      <c r="JTR34" s="322"/>
      <c r="JTS34" s="322"/>
      <c r="JTT34" s="322"/>
      <c r="JTU34" s="322"/>
      <c r="JTV34" s="323"/>
      <c r="JTW34" s="323"/>
      <c r="JTX34" s="322"/>
      <c r="JTY34" s="546"/>
      <c r="JTZ34" s="546"/>
      <c r="JUA34" s="189"/>
      <c r="JUB34" s="86"/>
      <c r="JUC34" s="322"/>
      <c r="JUD34" s="322"/>
      <c r="JUE34" s="322"/>
      <c r="JUF34" s="322"/>
      <c r="JUG34" s="323"/>
      <c r="JUH34" s="323"/>
      <c r="JUI34" s="322"/>
      <c r="JUJ34" s="546"/>
      <c r="JUK34" s="546"/>
      <c r="JUL34" s="189"/>
      <c r="JUM34" s="86"/>
      <c r="JUN34" s="322"/>
      <c r="JUO34" s="322"/>
      <c r="JUP34" s="322"/>
      <c r="JUQ34" s="322"/>
      <c r="JUR34" s="323"/>
      <c r="JUS34" s="323"/>
      <c r="JUT34" s="322"/>
      <c r="JUU34" s="546"/>
      <c r="JUV34" s="546"/>
      <c r="JUW34" s="189"/>
      <c r="JUX34" s="86"/>
      <c r="JUY34" s="322"/>
      <c r="JUZ34" s="322"/>
      <c r="JVA34" s="322"/>
      <c r="JVB34" s="322"/>
      <c r="JVC34" s="323"/>
      <c r="JVD34" s="323"/>
      <c r="JVE34" s="322"/>
      <c r="JVF34" s="546"/>
      <c r="JVG34" s="546"/>
      <c r="JVH34" s="189"/>
      <c r="JVI34" s="86"/>
      <c r="JVJ34" s="322"/>
      <c r="JVK34" s="322"/>
      <c r="JVL34" s="322"/>
      <c r="JVM34" s="322"/>
      <c r="JVN34" s="323"/>
      <c r="JVO34" s="323"/>
      <c r="JVP34" s="322"/>
      <c r="JVQ34" s="546"/>
      <c r="JVR34" s="546"/>
      <c r="JVS34" s="189"/>
      <c r="JVT34" s="86"/>
      <c r="JVU34" s="322"/>
      <c r="JVV34" s="322"/>
      <c r="JVW34" s="322"/>
      <c r="JVX34" s="322"/>
      <c r="JVY34" s="323"/>
      <c r="JVZ34" s="323"/>
      <c r="JWA34" s="322"/>
      <c r="JWB34" s="546"/>
      <c r="JWC34" s="546"/>
      <c r="JWD34" s="189"/>
      <c r="JWE34" s="86"/>
      <c r="JWF34" s="322"/>
      <c r="JWG34" s="322"/>
      <c r="JWH34" s="322"/>
      <c r="JWI34" s="322"/>
      <c r="JWJ34" s="323"/>
      <c r="JWK34" s="323"/>
      <c r="JWL34" s="322"/>
      <c r="JWM34" s="546"/>
      <c r="JWN34" s="546"/>
      <c r="JWO34" s="189"/>
      <c r="JWP34" s="86"/>
      <c r="JWQ34" s="322"/>
      <c r="JWR34" s="322"/>
      <c r="JWS34" s="322"/>
      <c r="JWT34" s="322"/>
      <c r="JWU34" s="323"/>
      <c r="JWV34" s="323"/>
      <c r="JWW34" s="322"/>
      <c r="JWX34" s="546"/>
      <c r="JWY34" s="546"/>
      <c r="JWZ34" s="189"/>
      <c r="JXA34" s="86"/>
      <c r="JXB34" s="322"/>
      <c r="JXC34" s="322"/>
      <c r="JXD34" s="322"/>
      <c r="JXE34" s="322"/>
      <c r="JXF34" s="323"/>
      <c r="JXG34" s="323"/>
      <c r="JXH34" s="322"/>
      <c r="JXI34" s="546"/>
      <c r="JXJ34" s="546"/>
      <c r="JXK34" s="189"/>
      <c r="JXL34" s="86"/>
      <c r="JXM34" s="322"/>
      <c r="JXN34" s="322"/>
      <c r="JXO34" s="322"/>
      <c r="JXP34" s="322"/>
      <c r="JXQ34" s="323"/>
      <c r="JXR34" s="323"/>
      <c r="JXS34" s="322"/>
      <c r="JXT34" s="546"/>
      <c r="JXU34" s="546"/>
      <c r="JXV34" s="189"/>
      <c r="JXW34" s="86"/>
      <c r="JXX34" s="322"/>
      <c r="JXY34" s="322"/>
      <c r="JXZ34" s="322"/>
      <c r="JYA34" s="322"/>
      <c r="JYB34" s="323"/>
      <c r="JYC34" s="323"/>
      <c r="JYD34" s="322"/>
      <c r="JYE34" s="546"/>
      <c r="JYF34" s="546"/>
      <c r="JYG34" s="189"/>
      <c r="JYH34" s="86"/>
      <c r="JYI34" s="322"/>
      <c r="JYJ34" s="322"/>
      <c r="JYK34" s="322"/>
      <c r="JYL34" s="322"/>
      <c r="JYM34" s="323"/>
      <c r="JYN34" s="323"/>
      <c r="JYO34" s="322"/>
      <c r="JYP34" s="546"/>
      <c r="JYQ34" s="546"/>
      <c r="JYR34" s="189"/>
      <c r="JYS34" s="86"/>
      <c r="JYT34" s="322"/>
      <c r="JYU34" s="322"/>
      <c r="JYV34" s="322"/>
      <c r="JYW34" s="322"/>
      <c r="JYX34" s="323"/>
      <c r="JYY34" s="323"/>
      <c r="JYZ34" s="322"/>
      <c r="JZA34" s="546"/>
      <c r="JZB34" s="546"/>
      <c r="JZC34" s="189"/>
      <c r="JZD34" s="86"/>
      <c r="JZE34" s="322"/>
      <c r="JZF34" s="322"/>
      <c r="JZG34" s="322"/>
      <c r="JZH34" s="322"/>
      <c r="JZI34" s="323"/>
      <c r="JZJ34" s="323"/>
      <c r="JZK34" s="322"/>
      <c r="JZL34" s="546"/>
      <c r="JZM34" s="546"/>
      <c r="JZN34" s="189"/>
      <c r="JZO34" s="86"/>
      <c r="JZP34" s="322"/>
      <c r="JZQ34" s="322"/>
      <c r="JZR34" s="322"/>
      <c r="JZS34" s="322"/>
      <c r="JZT34" s="323"/>
      <c r="JZU34" s="323"/>
      <c r="JZV34" s="322"/>
      <c r="JZW34" s="546"/>
      <c r="JZX34" s="546"/>
      <c r="JZY34" s="189"/>
      <c r="JZZ34" s="86"/>
      <c r="KAA34" s="322"/>
      <c r="KAB34" s="322"/>
      <c r="KAC34" s="322"/>
      <c r="KAD34" s="322"/>
      <c r="KAE34" s="323"/>
      <c r="KAF34" s="323"/>
      <c r="KAG34" s="322"/>
      <c r="KAH34" s="546"/>
      <c r="KAI34" s="546"/>
      <c r="KAJ34" s="189"/>
      <c r="KAK34" s="86"/>
      <c r="KAL34" s="322"/>
      <c r="KAM34" s="322"/>
      <c r="KAN34" s="322"/>
      <c r="KAO34" s="322"/>
      <c r="KAP34" s="323"/>
      <c r="KAQ34" s="323"/>
      <c r="KAR34" s="322"/>
      <c r="KAS34" s="546"/>
      <c r="KAT34" s="546"/>
      <c r="KAU34" s="189"/>
      <c r="KAV34" s="86"/>
      <c r="KAW34" s="322"/>
      <c r="KAX34" s="322"/>
      <c r="KAY34" s="322"/>
      <c r="KAZ34" s="322"/>
      <c r="KBA34" s="323"/>
      <c r="KBB34" s="323"/>
      <c r="KBC34" s="322"/>
      <c r="KBD34" s="546"/>
      <c r="KBE34" s="546"/>
      <c r="KBF34" s="189"/>
      <c r="KBG34" s="86"/>
      <c r="KBH34" s="322"/>
      <c r="KBI34" s="322"/>
      <c r="KBJ34" s="322"/>
      <c r="KBK34" s="322"/>
      <c r="KBL34" s="323"/>
      <c r="KBM34" s="323"/>
      <c r="KBN34" s="322"/>
      <c r="KBO34" s="546"/>
      <c r="KBP34" s="546"/>
      <c r="KBQ34" s="189"/>
      <c r="KBR34" s="86"/>
      <c r="KBS34" s="322"/>
      <c r="KBT34" s="322"/>
      <c r="KBU34" s="322"/>
      <c r="KBV34" s="322"/>
      <c r="KBW34" s="323"/>
      <c r="KBX34" s="323"/>
      <c r="KBY34" s="322"/>
      <c r="KBZ34" s="546"/>
      <c r="KCA34" s="546"/>
      <c r="KCB34" s="189"/>
      <c r="KCC34" s="86"/>
      <c r="KCD34" s="322"/>
      <c r="KCE34" s="322"/>
      <c r="KCF34" s="322"/>
      <c r="KCG34" s="322"/>
      <c r="KCH34" s="323"/>
      <c r="KCI34" s="323"/>
      <c r="KCJ34" s="322"/>
      <c r="KCK34" s="546"/>
      <c r="KCL34" s="546"/>
      <c r="KCM34" s="189"/>
      <c r="KCN34" s="86"/>
      <c r="KCO34" s="322"/>
      <c r="KCP34" s="322"/>
      <c r="KCQ34" s="322"/>
      <c r="KCR34" s="322"/>
      <c r="KCS34" s="323"/>
      <c r="KCT34" s="323"/>
      <c r="KCU34" s="322"/>
      <c r="KCV34" s="546"/>
      <c r="KCW34" s="546"/>
      <c r="KCX34" s="189"/>
      <c r="KCY34" s="86"/>
      <c r="KCZ34" s="322"/>
      <c r="KDA34" s="322"/>
      <c r="KDB34" s="322"/>
      <c r="KDC34" s="322"/>
      <c r="KDD34" s="323"/>
      <c r="KDE34" s="323"/>
      <c r="KDF34" s="322"/>
      <c r="KDG34" s="546"/>
      <c r="KDH34" s="546"/>
      <c r="KDI34" s="189"/>
      <c r="KDJ34" s="86"/>
      <c r="KDK34" s="322"/>
      <c r="KDL34" s="322"/>
      <c r="KDM34" s="322"/>
      <c r="KDN34" s="322"/>
      <c r="KDO34" s="323"/>
      <c r="KDP34" s="323"/>
      <c r="KDQ34" s="322"/>
      <c r="KDR34" s="546"/>
      <c r="KDS34" s="546"/>
      <c r="KDT34" s="189"/>
      <c r="KDU34" s="86"/>
      <c r="KDV34" s="322"/>
      <c r="KDW34" s="322"/>
      <c r="KDX34" s="322"/>
      <c r="KDY34" s="322"/>
      <c r="KDZ34" s="323"/>
      <c r="KEA34" s="323"/>
      <c r="KEB34" s="322"/>
      <c r="KEC34" s="546"/>
      <c r="KED34" s="546"/>
      <c r="KEE34" s="189"/>
      <c r="KEF34" s="86"/>
      <c r="KEG34" s="322"/>
      <c r="KEH34" s="322"/>
      <c r="KEI34" s="322"/>
      <c r="KEJ34" s="322"/>
      <c r="KEK34" s="323"/>
      <c r="KEL34" s="323"/>
      <c r="KEM34" s="322"/>
      <c r="KEN34" s="546"/>
      <c r="KEO34" s="546"/>
      <c r="KEP34" s="189"/>
      <c r="KEQ34" s="86"/>
      <c r="KER34" s="322"/>
      <c r="KES34" s="322"/>
      <c r="KET34" s="322"/>
      <c r="KEU34" s="322"/>
      <c r="KEV34" s="323"/>
      <c r="KEW34" s="323"/>
      <c r="KEX34" s="322"/>
      <c r="KEY34" s="546"/>
      <c r="KEZ34" s="546"/>
      <c r="KFA34" s="189"/>
      <c r="KFB34" s="86"/>
      <c r="KFC34" s="322"/>
      <c r="KFD34" s="322"/>
      <c r="KFE34" s="322"/>
      <c r="KFF34" s="322"/>
      <c r="KFG34" s="323"/>
      <c r="KFH34" s="323"/>
      <c r="KFI34" s="322"/>
      <c r="KFJ34" s="546"/>
      <c r="KFK34" s="546"/>
      <c r="KFL34" s="189"/>
      <c r="KFM34" s="86"/>
      <c r="KFN34" s="322"/>
      <c r="KFO34" s="322"/>
      <c r="KFP34" s="322"/>
      <c r="KFQ34" s="322"/>
      <c r="KFR34" s="323"/>
      <c r="KFS34" s="323"/>
      <c r="KFT34" s="322"/>
      <c r="KFU34" s="546"/>
      <c r="KFV34" s="546"/>
      <c r="KFW34" s="189"/>
      <c r="KFX34" s="86"/>
      <c r="KFY34" s="322"/>
      <c r="KFZ34" s="322"/>
      <c r="KGA34" s="322"/>
      <c r="KGB34" s="322"/>
      <c r="KGC34" s="323"/>
      <c r="KGD34" s="323"/>
      <c r="KGE34" s="322"/>
      <c r="KGF34" s="546"/>
      <c r="KGG34" s="546"/>
      <c r="KGH34" s="189"/>
      <c r="KGI34" s="86"/>
      <c r="KGJ34" s="322"/>
      <c r="KGK34" s="322"/>
      <c r="KGL34" s="322"/>
      <c r="KGM34" s="322"/>
      <c r="KGN34" s="323"/>
      <c r="KGO34" s="323"/>
      <c r="KGP34" s="322"/>
      <c r="KGQ34" s="546"/>
      <c r="KGR34" s="546"/>
      <c r="KGS34" s="189"/>
      <c r="KGT34" s="86"/>
      <c r="KGU34" s="322"/>
      <c r="KGV34" s="322"/>
      <c r="KGW34" s="322"/>
      <c r="KGX34" s="322"/>
      <c r="KGY34" s="323"/>
      <c r="KGZ34" s="323"/>
      <c r="KHA34" s="322"/>
      <c r="KHB34" s="546"/>
      <c r="KHC34" s="546"/>
      <c r="KHD34" s="189"/>
      <c r="KHE34" s="86"/>
      <c r="KHF34" s="322"/>
      <c r="KHG34" s="322"/>
      <c r="KHH34" s="322"/>
      <c r="KHI34" s="322"/>
      <c r="KHJ34" s="323"/>
      <c r="KHK34" s="323"/>
      <c r="KHL34" s="322"/>
      <c r="KHM34" s="546"/>
      <c r="KHN34" s="546"/>
      <c r="KHO34" s="189"/>
      <c r="KHP34" s="86"/>
      <c r="KHQ34" s="322"/>
      <c r="KHR34" s="322"/>
      <c r="KHS34" s="322"/>
      <c r="KHT34" s="322"/>
      <c r="KHU34" s="323"/>
      <c r="KHV34" s="323"/>
      <c r="KHW34" s="322"/>
      <c r="KHX34" s="546"/>
      <c r="KHY34" s="546"/>
      <c r="KHZ34" s="189"/>
      <c r="KIA34" s="86"/>
      <c r="KIB34" s="322"/>
      <c r="KIC34" s="322"/>
      <c r="KID34" s="322"/>
      <c r="KIE34" s="322"/>
      <c r="KIF34" s="323"/>
      <c r="KIG34" s="323"/>
      <c r="KIH34" s="322"/>
      <c r="KII34" s="546"/>
      <c r="KIJ34" s="546"/>
      <c r="KIK34" s="189"/>
      <c r="KIL34" s="86"/>
      <c r="KIM34" s="322"/>
      <c r="KIN34" s="322"/>
      <c r="KIO34" s="322"/>
      <c r="KIP34" s="322"/>
      <c r="KIQ34" s="323"/>
      <c r="KIR34" s="323"/>
      <c r="KIS34" s="322"/>
      <c r="KIT34" s="546"/>
      <c r="KIU34" s="546"/>
      <c r="KIV34" s="189"/>
      <c r="KIW34" s="86"/>
      <c r="KIX34" s="322"/>
      <c r="KIY34" s="322"/>
      <c r="KIZ34" s="322"/>
      <c r="KJA34" s="322"/>
      <c r="KJB34" s="323"/>
      <c r="KJC34" s="323"/>
      <c r="KJD34" s="322"/>
      <c r="KJE34" s="546"/>
      <c r="KJF34" s="546"/>
      <c r="KJG34" s="189"/>
      <c r="KJH34" s="86"/>
      <c r="KJI34" s="322"/>
      <c r="KJJ34" s="322"/>
      <c r="KJK34" s="322"/>
      <c r="KJL34" s="322"/>
      <c r="KJM34" s="323"/>
      <c r="KJN34" s="323"/>
      <c r="KJO34" s="322"/>
      <c r="KJP34" s="546"/>
      <c r="KJQ34" s="546"/>
      <c r="KJR34" s="189"/>
      <c r="KJS34" s="86"/>
      <c r="KJT34" s="322"/>
      <c r="KJU34" s="322"/>
      <c r="KJV34" s="322"/>
      <c r="KJW34" s="322"/>
      <c r="KJX34" s="323"/>
      <c r="KJY34" s="323"/>
      <c r="KJZ34" s="322"/>
      <c r="KKA34" s="546"/>
      <c r="KKB34" s="546"/>
      <c r="KKC34" s="189"/>
      <c r="KKD34" s="86"/>
      <c r="KKE34" s="322"/>
      <c r="KKF34" s="322"/>
      <c r="KKG34" s="322"/>
      <c r="KKH34" s="322"/>
      <c r="KKI34" s="323"/>
      <c r="KKJ34" s="323"/>
      <c r="KKK34" s="322"/>
      <c r="KKL34" s="546"/>
      <c r="KKM34" s="546"/>
      <c r="KKN34" s="189"/>
      <c r="KKO34" s="86"/>
      <c r="KKP34" s="322"/>
      <c r="KKQ34" s="322"/>
      <c r="KKR34" s="322"/>
      <c r="KKS34" s="322"/>
      <c r="KKT34" s="323"/>
      <c r="KKU34" s="323"/>
      <c r="KKV34" s="322"/>
      <c r="KKW34" s="546"/>
      <c r="KKX34" s="546"/>
      <c r="KKY34" s="189"/>
      <c r="KKZ34" s="86"/>
      <c r="KLA34" s="322"/>
      <c r="KLB34" s="322"/>
      <c r="KLC34" s="322"/>
      <c r="KLD34" s="322"/>
      <c r="KLE34" s="323"/>
      <c r="KLF34" s="323"/>
      <c r="KLG34" s="322"/>
      <c r="KLH34" s="546"/>
      <c r="KLI34" s="546"/>
      <c r="KLJ34" s="189"/>
      <c r="KLK34" s="86"/>
      <c r="KLL34" s="322"/>
      <c r="KLM34" s="322"/>
      <c r="KLN34" s="322"/>
      <c r="KLO34" s="322"/>
      <c r="KLP34" s="323"/>
      <c r="KLQ34" s="323"/>
      <c r="KLR34" s="322"/>
      <c r="KLS34" s="546"/>
      <c r="KLT34" s="546"/>
      <c r="KLU34" s="189"/>
      <c r="KLV34" s="86"/>
      <c r="KLW34" s="322"/>
      <c r="KLX34" s="322"/>
      <c r="KLY34" s="322"/>
      <c r="KLZ34" s="322"/>
      <c r="KMA34" s="323"/>
      <c r="KMB34" s="323"/>
      <c r="KMC34" s="322"/>
      <c r="KMD34" s="546"/>
      <c r="KME34" s="546"/>
      <c r="KMF34" s="189"/>
      <c r="KMG34" s="86"/>
      <c r="KMH34" s="322"/>
      <c r="KMI34" s="322"/>
      <c r="KMJ34" s="322"/>
      <c r="KMK34" s="322"/>
      <c r="KML34" s="323"/>
      <c r="KMM34" s="323"/>
      <c r="KMN34" s="322"/>
      <c r="KMO34" s="546"/>
      <c r="KMP34" s="546"/>
      <c r="KMQ34" s="189"/>
      <c r="KMR34" s="86"/>
      <c r="KMS34" s="322"/>
      <c r="KMT34" s="322"/>
      <c r="KMU34" s="322"/>
      <c r="KMV34" s="322"/>
      <c r="KMW34" s="323"/>
      <c r="KMX34" s="323"/>
      <c r="KMY34" s="322"/>
      <c r="KMZ34" s="546"/>
      <c r="KNA34" s="546"/>
      <c r="KNB34" s="189"/>
      <c r="KNC34" s="86"/>
      <c r="KND34" s="322"/>
      <c r="KNE34" s="322"/>
      <c r="KNF34" s="322"/>
      <c r="KNG34" s="322"/>
      <c r="KNH34" s="323"/>
      <c r="KNI34" s="323"/>
      <c r="KNJ34" s="322"/>
      <c r="KNK34" s="546"/>
      <c r="KNL34" s="546"/>
      <c r="KNM34" s="189"/>
      <c r="KNN34" s="86"/>
      <c r="KNO34" s="322"/>
      <c r="KNP34" s="322"/>
      <c r="KNQ34" s="322"/>
      <c r="KNR34" s="322"/>
      <c r="KNS34" s="323"/>
      <c r="KNT34" s="323"/>
      <c r="KNU34" s="322"/>
      <c r="KNV34" s="546"/>
      <c r="KNW34" s="546"/>
      <c r="KNX34" s="189"/>
      <c r="KNY34" s="86"/>
      <c r="KNZ34" s="322"/>
      <c r="KOA34" s="322"/>
      <c r="KOB34" s="322"/>
      <c r="KOC34" s="322"/>
      <c r="KOD34" s="323"/>
      <c r="KOE34" s="323"/>
      <c r="KOF34" s="322"/>
      <c r="KOG34" s="546"/>
      <c r="KOH34" s="546"/>
      <c r="KOI34" s="189"/>
      <c r="KOJ34" s="86"/>
      <c r="KOK34" s="322"/>
      <c r="KOL34" s="322"/>
      <c r="KOM34" s="322"/>
      <c r="KON34" s="322"/>
      <c r="KOO34" s="323"/>
      <c r="KOP34" s="323"/>
      <c r="KOQ34" s="322"/>
      <c r="KOR34" s="546"/>
      <c r="KOS34" s="546"/>
      <c r="KOT34" s="189"/>
      <c r="KOU34" s="86"/>
      <c r="KOV34" s="322"/>
      <c r="KOW34" s="322"/>
      <c r="KOX34" s="322"/>
      <c r="KOY34" s="322"/>
      <c r="KOZ34" s="323"/>
      <c r="KPA34" s="323"/>
      <c r="KPB34" s="322"/>
      <c r="KPC34" s="546"/>
      <c r="KPD34" s="546"/>
      <c r="KPE34" s="189"/>
      <c r="KPF34" s="86"/>
      <c r="KPG34" s="322"/>
      <c r="KPH34" s="322"/>
      <c r="KPI34" s="322"/>
      <c r="KPJ34" s="322"/>
      <c r="KPK34" s="323"/>
      <c r="KPL34" s="323"/>
      <c r="KPM34" s="322"/>
      <c r="KPN34" s="546"/>
      <c r="KPO34" s="546"/>
      <c r="KPP34" s="189"/>
      <c r="KPQ34" s="86"/>
      <c r="KPR34" s="322"/>
      <c r="KPS34" s="322"/>
      <c r="KPT34" s="322"/>
      <c r="KPU34" s="322"/>
      <c r="KPV34" s="323"/>
      <c r="KPW34" s="323"/>
      <c r="KPX34" s="322"/>
      <c r="KPY34" s="546"/>
      <c r="KPZ34" s="546"/>
      <c r="KQA34" s="189"/>
      <c r="KQB34" s="86"/>
      <c r="KQC34" s="322"/>
      <c r="KQD34" s="322"/>
      <c r="KQE34" s="322"/>
      <c r="KQF34" s="322"/>
      <c r="KQG34" s="323"/>
      <c r="KQH34" s="323"/>
      <c r="KQI34" s="322"/>
      <c r="KQJ34" s="546"/>
      <c r="KQK34" s="546"/>
      <c r="KQL34" s="189"/>
      <c r="KQM34" s="86"/>
      <c r="KQN34" s="322"/>
      <c r="KQO34" s="322"/>
      <c r="KQP34" s="322"/>
      <c r="KQQ34" s="322"/>
      <c r="KQR34" s="323"/>
      <c r="KQS34" s="323"/>
      <c r="KQT34" s="322"/>
      <c r="KQU34" s="546"/>
      <c r="KQV34" s="546"/>
      <c r="KQW34" s="189"/>
      <c r="KQX34" s="86"/>
      <c r="KQY34" s="322"/>
      <c r="KQZ34" s="322"/>
      <c r="KRA34" s="322"/>
      <c r="KRB34" s="322"/>
      <c r="KRC34" s="323"/>
      <c r="KRD34" s="323"/>
      <c r="KRE34" s="322"/>
      <c r="KRF34" s="546"/>
      <c r="KRG34" s="546"/>
      <c r="KRH34" s="189"/>
      <c r="KRI34" s="86"/>
      <c r="KRJ34" s="322"/>
      <c r="KRK34" s="322"/>
      <c r="KRL34" s="322"/>
      <c r="KRM34" s="322"/>
      <c r="KRN34" s="323"/>
      <c r="KRO34" s="323"/>
      <c r="KRP34" s="322"/>
      <c r="KRQ34" s="546"/>
      <c r="KRR34" s="546"/>
      <c r="KRS34" s="189"/>
      <c r="KRT34" s="86"/>
      <c r="KRU34" s="322"/>
      <c r="KRV34" s="322"/>
      <c r="KRW34" s="322"/>
      <c r="KRX34" s="322"/>
      <c r="KRY34" s="323"/>
      <c r="KRZ34" s="323"/>
      <c r="KSA34" s="322"/>
      <c r="KSB34" s="546"/>
      <c r="KSC34" s="546"/>
      <c r="KSD34" s="189"/>
      <c r="KSE34" s="86"/>
      <c r="KSF34" s="322"/>
      <c r="KSG34" s="322"/>
      <c r="KSH34" s="322"/>
      <c r="KSI34" s="322"/>
      <c r="KSJ34" s="323"/>
      <c r="KSK34" s="323"/>
      <c r="KSL34" s="322"/>
      <c r="KSM34" s="546"/>
      <c r="KSN34" s="546"/>
      <c r="KSO34" s="189"/>
      <c r="KSP34" s="86"/>
      <c r="KSQ34" s="322"/>
      <c r="KSR34" s="322"/>
      <c r="KSS34" s="322"/>
      <c r="KST34" s="322"/>
      <c r="KSU34" s="323"/>
      <c r="KSV34" s="323"/>
      <c r="KSW34" s="322"/>
      <c r="KSX34" s="546"/>
      <c r="KSY34" s="546"/>
      <c r="KSZ34" s="189"/>
      <c r="KTA34" s="86"/>
      <c r="KTB34" s="322"/>
      <c r="KTC34" s="322"/>
      <c r="KTD34" s="322"/>
      <c r="KTE34" s="322"/>
      <c r="KTF34" s="323"/>
      <c r="KTG34" s="323"/>
      <c r="KTH34" s="322"/>
      <c r="KTI34" s="546"/>
      <c r="KTJ34" s="546"/>
      <c r="KTK34" s="189"/>
      <c r="KTL34" s="86"/>
      <c r="KTM34" s="322"/>
      <c r="KTN34" s="322"/>
      <c r="KTO34" s="322"/>
      <c r="KTP34" s="322"/>
      <c r="KTQ34" s="323"/>
      <c r="KTR34" s="323"/>
      <c r="KTS34" s="322"/>
      <c r="KTT34" s="546"/>
      <c r="KTU34" s="546"/>
      <c r="KTV34" s="189"/>
      <c r="KTW34" s="86"/>
      <c r="KTX34" s="322"/>
      <c r="KTY34" s="322"/>
      <c r="KTZ34" s="322"/>
      <c r="KUA34" s="322"/>
      <c r="KUB34" s="323"/>
      <c r="KUC34" s="323"/>
      <c r="KUD34" s="322"/>
      <c r="KUE34" s="546"/>
      <c r="KUF34" s="546"/>
      <c r="KUG34" s="189"/>
      <c r="KUH34" s="86"/>
      <c r="KUI34" s="322"/>
      <c r="KUJ34" s="322"/>
      <c r="KUK34" s="322"/>
      <c r="KUL34" s="322"/>
      <c r="KUM34" s="323"/>
      <c r="KUN34" s="323"/>
      <c r="KUO34" s="322"/>
      <c r="KUP34" s="546"/>
      <c r="KUQ34" s="546"/>
      <c r="KUR34" s="189"/>
      <c r="KUS34" s="86"/>
      <c r="KUT34" s="322"/>
      <c r="KUU34" s="322"/>
      <c r="KUV34" s="322"/>
      <c r="KUW34" s="322"/>
      <c r="KUX34" s="323"/>
      <c r="KUY34" s="323"/>
      <c r="KUZ34" s="322"/>
      <c r="KVA34" s="546"/>
      <c r="KVB34" s="546"/>
      <c r="KVC34" s="189"/>
      <c r="KVD34" s="86"/>
      <c r="KVE34" s="322"/>
      <c r="KVF34" s="322"/>
      <c r="KVG34" s="322"/>
      <c r="KVH34" s="322"/>
      <c r="KVI34" s="323"/>
      <c r="KVJ34" s="323"/>
      <c r="KVK34" s="322"/>
      <c r="KVL34" s="546"/>
      <c r="KVM34" s="546"/>
      <c r="KVN34" s="189"/>
      <c r="KVO34" s="86"/>
      <c r="KVP34" s="322"/>
      <c r="KVQ34" s="322"/>
      <c r="KVR34" s="322"/>
      <c r="KVS34" s="322"/>
      <c r="KVT34" s="323"/>
      <c r="KVU34" s="323"/>
      <c r="KVV34" s="322"/>
      <c r="KVW34" s="546"/>
      <c r="KVX34" s="546"/>
      <c r="KVY34" s="189"/>
      <c r="KVZ34" s="86"/>
      <c r="KWA34" s="322"/>
      <c r="KWB34" s="322"/>
      <c r="KWC34" s="322"/>
      <c r="KWD34" s="322"/>
      <c r="KWE34" s="323"/>
      <c r="KWF34" s="323"/>
      <c r="KWG34" s="322"/>
      <c r="KWH34" s="546"/>
      <c r="KWI34" s="546"/>
      <c r="KWJ34" s="189"/>
      <c r="KWK34" s="86"/>
      <c r="KWL34" s="322"/>
      <c r="KWM34" s="322"/>
      <c r="KWN34" s="322"/>
      <c r="KWO34" s="322"/>
      <c r="KWP34" s="323"/>
      <c r="KWQ34" s="323"/>
      <c r="KWR34" s="322"/>
      <c r="KWS34" s="546"/>
      <c r="KWT34" s="546"/>
      <c r="KWU34" s="189"/>
      <c r="KWV34" s="86"/>
      <c r="KWW34" s="322"/>
      <c r="KWX34" s="322"/>
      <c r="KWY34" s="322"/>
      <c r="KWZ34" s="322"/>
      <c r="KXA34" s="323"/>
      <c r="KXB34" s="323"/>
      <c r="KXC34" s="322"/>
      <c r="KXD34" s="546"/>
      <c r="KXE34" s="546"/>
      <c r="KXF34" s="189"/>
      <c r="KXG34" s="86"/>
      <c r="KXH34" s="322"/>
      <c r="KXI34" s="322"/>
      <c r="KXJ34" s="322"/>
      <c r="KXK34" s="322"/>
      <c r="KXL34" s="323"/>
      <c r="KXM34" s="323"/>
      <c r="KXN34" s="322"/>
      <c r="KXO34" s="546"/>
      <c r="KXP34" s="546"/>
      <c r="KXQ34" s="189"/>
      <c r="KXR34" s="86"/>
      <c r="KXS34" s="322"/>
      <c r="KXT34" s="322"/>
      <c r="KXU34" s="322"/>
      <c r="KXV34" s="322"/>
      <c r="KXW34" s="323"/>
      <c r="KXX34" s="323"/>
      <c r="KXY34" s="322"/>
      <c r="KXZ34" s="546"/>
      <c r="KYA34" s="546"/>
      <c r="KYB34" s="189"/>
      <c r="KYC34" s="86"/>
      <c r="KYD34" s="322"/>
      <c r="KYE34" s="322"/>
      <c r="KYF34" s="322"/>
      <c r="KYG34" s="322"/>
      <c r="KYH34" s="323"/>
      <c r="KYI34" s="323"/>
      <c r="KYJ34" s="322"/>
      <c r="KYK34" s="546"/>
      <c r="KYL34" s="546"/>
      <c r="KYM34" s="189"/>
      <c r="KYN34" s="86"/>
      <c r="KYO34" s="322"/>
      <c r="KYP34" s="322"/>
      <c r="KYQ34" s="322"/>
      <c r="KYR34" s="322"/>
      <c r="KYS34" s="323"/>
      <c r="KYT34" s="323"/>
      <c r="KYU34" s="322"/>
      <c r="KYV34" s="546"/>
      <c r="KYW34" s="546"/>
      <c r="KYX34" s="189"/>
      <c r="KYY34" s="86"/>
      <c r="KYZ34" s="322"/>
      <c r="KZA34" s="322"/>
      <c r="KZB34" s="322"/>
      <c r="KZC34" s="322"/>
      <c r="KZD34" s="323"/>
      <c r="KZE34" s="323"/>
      <c r="KZF34" s="322"/>
      <c r="KZG34" s="546"/>
      <c r="KZH34" s="546"/>
      <c r="KZI34" s="189"/>
      <c r="KZJ34" s="86"/>
      <c r="KZK34" s="322"/>
      <c r="KZL34" s="322"/>
      <c r="KZM34" s="322"/>
      <c r="KZN34" s="322"/>
      <c r="KZO34" s="323"/>
      <c r="KZP34" s="323"/>
      <c r="KZQ34" s="322"/>
      <c r="KZR34" s="546"/>
      <c r="KZS34" s="546"/>
      <c r="KZT34" s="189"/>
      <c r="KZU34" s="86"/>
      <c r="KZV34" s="322"/>
      <c r="KZW34" s="322"/>
      <c r="KZX34" s="322"/>
      <c r="KZY34" s="322"/>
      <c r="KZZ34" s="323"/>
      <c r="LAA34" s="323"/>
      <c r="LAB34" s="322"/>
      <c r="LAC34" s="546"/>
      <c r="LAD34" s="546"/>
      <c r="LAE34" s="189"/>
      <c r="LAF34" s="86"/>
      <c r="LAG34" s="322"/>
      <c r="LAH34" s="322"/>
      <c r="LAI34" s="322"/>
      <c r="LAJ34" s="322"/>
      <c r="LAK34" s="323"/>
      <c r="LAL34" s="323"/>
      <c r="LAM34" s="322"/>
      <c r="LAN34" s="546"/>
      <c r="LAO34" s="546"/>
      <c r="LAP34" s="189"/>
      <c r="LAQ34" s="86"/>
      <c r="LAR34" s="322"/>
      <c r="LAS34" s="322"/>
      <c r="LAT34" s="322"/>
      <c r="LAU34" s="322"/>
      <c r="LAV34" s="323"/>
      <c r="LAW34" s="323"/>
      <c r="LAX34" s="322"/>
      <c r="LAY34" s="546"/>
      <c r="LAZ34" s="546"/>
      <c r="LBA34" s="189"/>
      <c r="LBB34" s="86"/>
      <c r="LBC34" s="322"/>
      <c r="LBD34" s="322"/>
      <c r="LBE34" s="322"/>
      <c r="LBF34" s="322"/>
      <c r="LBG34" s="323"/>
      <c r="LBH34" s="323"/>
      <c r="LBI34" s="322"/>
      <c r="LBJ34" s="546"/>
      <c r="LBK34" s="546"/>
      <c r="LBL34" s="189"/>
      <c r="LBM34" s="86"/>
      <c r="LBN34" s="322"/>
      <c r="LBO34" s="322"/>
      <c r="LBP34" s="322"/>
      <c r="LBQ34" s="322"/>
      <c r="LBR34" s="323"/>
      <c r="LBS34" s="323"/>
      <c r="LBT34" s="322"/>
      <c r="LBU34" s="546"/>
      <c r="LBV34" s="546"/>
      <c r="LBW34" s="189"/>
      <c r="LBX34" s="86"/>
      <c r="LBY34" s="322"/>
      <c r="LBZ34" s="322"/>
      <c r="LCA34" s="322"/>
      <c r="LCB34" s="322"/>
      <c r="LCC34" s="323"/>
      <c r="LCD34" s="323"/>
      <c r="LCE34" s="322"/>
      <c r="LCF34" s="546"/>
      <c r="LCG34" s="546"/>
      <c r="LCH34" s="189"/>
      <c r="LCI34" s="86"/>
      <c r="LCJ34" s="322"/>
      <c r="LCK34" s="322"/>
      <c r="LCL34" s="322"/>
      <c r="LCM34" s="322"/>
      <c r="LCN34" s="323"/>
      <c r="LCO34" s="323"/>
      <c r="LCP34" s="322"/>
      <c r="LCQ34" s="546"/>
      <c r="LCR34" s="546"/>
      <c r="LCS34" s="189"/>
      <c r="LCT34" s="86"/>
      <c r="LCU34" s="322"/>
      <c r="LCV34" s="322"/>
      <c r="LCW34" s="322"/>
      <c r="LCX34" s="322"/>
      <c r="LCY34" s="323"/>
      <c r="LCZ34" s="323"/>
      <c r="LDA34" s="322"/>
      <c r="LDB34" s="546"/>
      <c r="LDC34" s="546"/>
      <c r="LDD34" s="189"/>
      <c r="LDE34" s="86"/>
      <c r="LDF34" s="322"/>
      <c r="LDG34" s="322"/>
      <c r="LDH34" s="322"/>
      <c r="LDI34" s="322"/>
      <c r="LDJ34" s="323"/>
      <c r="LDK34" s="323"/>
      <c r="LDL34" s="322"/>
      <c r="LDM34" s="546"/>
      <c r="LDN34" s="546"/>
      <c r="LDO34" s="189"/>
      <c r="LDP34" s="86"/>
      <c r="LDQ34" s="322"/>
      <c r="LDR34" s="322"/>
      <c r="LDS34" s="322"/>
      <c r="LDT34" s="322"/>
      <c r="LDU34" s="323"/>
      <c r="LDV34" s="323"/>
      <c r="LDW34" s="322"/>
      <c r="LDX34" s="546"/>
      <c r="LDY34" s="546"/>
      <c r="LDZ34" s="189"/>
      <c r="LEA34" s="86"/>
      <c r="LEB34" s="322"/>
      <c r="LEC34" s="322"/>
      <c r="LED34" s="322"/>
      <c r="LEE34" s="322"/>
      <c r="LEF34" s="323"/>
      <c r="LEG34" s="323"/>
      <c r="LEH34" s="322"/>
      <c r="LEI34" s="546"/>
      <c r="LEJ34" s="546"/>
      <c r="LEK34" s="189"/>
      <c r="LEL34" s="86"/>
      <c r="LEM34" s="322"/>
      <c r="LEN34" s="322"/>
      <c r="LEO34" s="322"/>
      <c r="LEP34" s="322"/>
      <c r="LEQ34" s="323"/>
      <c r="LER34" s="323"/>
      <c r="LES34" s="322"/>
      <c r="LET34" s="546"/>
      <c r="LEU34" s="546"/>
      <c r="LEV34" s="189"/>
      <c r="LEW34" s="86"/>
      <c r="LEX34" s="322"/>
      <c r="LEY34" s="322"/>
      <c r="LEZ34" s="322"/>
      <c r="LFA34" s="322"/>
      <c r="LFB34" s="323"/>
      <c r="LFC34" s="323"/>
      <c r="LFD34" s="322"/>
      <c r="LFE34" s="546"/>
      <c r="LFF34" s="546"/>
      <c r="LFG34" s="189"/>
      <c r="LFH34" s="86"/>
      <c r="LFI34" s="322"/>
      <c r="LFJ34" s="322"/>
      <c r="LFK34" s="322"/>
      <c r="LFL34" s="322"/>
      <c r="LFM34" s="323"/>
      <c r="LFN34" s="323"/>
      <c r="LFO34" s="322"/>
      <c r="LFP34" s="546"/>
      <c r="LFQ34" s="546"/>
      <c r="LFR34" s="189"/>
      <c r="LFS34" s="86"/>
      <c r="LFT34" s="322"/>
      <c r="LFU34" s="322"/>
      <c r="LFV34" s="322"/>
      <c r="LFW34" s="322"/>
      <c r="LFX34" s="323"/>
      <c r="LFY34" s="323"/>
      <c r="LFZ34" s="322"/>
      <c r="LGA34" s="546"/>
      <c r="LGB34" s="546"/>
      <c r="LGC34" s="189"/>
      <c r="LGD34" s="86"/>
      <c r="LGE34" s="322"/>
      <c r="LGF34" s="322"/>
      <c r="LGG34" s="322"/>
      <c r="LGH34" s="322"/>
      <c r="LGI34" s="323"/>
      <c r="LGJ34" s="323"/>
      <c r="LGK34" s="322"/>
      <c r="LGL34" s="546"/>
      <c r="LGM34" s="546"/>
      <c r="LGN34" s="189"/>
      <c r="LGO34" s="86"/>
      <c r="LGP34" s="322"/>
      <c r="LGQ34" s="322"/>
      <c r="LGR34" s="322"/>
      <c r="LGS34" s="322"/>
      <c r="LGT34" s="323"/>
      <c r="LGU34" s="323"/>
      <c r="LGV34" s="322"/>
      <c r="LGW34" s="546"/>
      <c r="LGX34" s="546"/>
      <c r="LGY34" s="189"/>
      <c r="LGZ34" s="86"/>
      <c r="LHA34" s="322"/>
      <c r="LHB34" s="322"/>
      <c r="LHC34" s="322"/>
      <c r="LHD34" s="322"/>
      <c r="LHE34" s="323"/>
      <c r="LHF34" s="323"/>
      <c r="LHG34" s="322"/>
      <c r="LHH34" s="546"/>
      <c r="LHI34" s="546"/>
      <c r="LHJ34" s="189"/>
      <c r="LHK34" s="86"/>
      <c r="LHL34" s="322"/>
      <c r="LHM34" s="322"/>
      <c r="LHN34" s="322"/>
      <c r="LHO34" s="322"/>
      <c r="LHP34" s="323"/>
      <c r="LHQ34" s="323"/>
      <c r="LHR34" s="322"/>
      <c r="LHS34" s="546"/>
      <c r="LHT34" s="546"/>
      <c r="LHU34" s="189"/>
      <c r="LHV34" s="86"/>
      <c r="LHW34" s="322"/>
      <c r="LHX34" s="322"/>
      <c r="LHY34" s="322"/>
      <c r="LHZ34" s="322"/>
      <c r="LIA34" s="323"/>
      <c r="LIB34" s="323"/>
      <c r="LIC34" s="322"/>
      <c r="LID34" s="546"/>
      <c r="LIE34" s="546"/>
      <c r="LIF34" s="189"/>
      <c r="LIG34" s="86"/>
      <c r="LIH34" s="322"/>
      <c r="LII34" s="322"/>
      <c r="LIJ34" s="322"/>
      <c r="LIK34" s="322"/>
      <c r="LIL34" s="323"/>
      <c r="LIM34" s="323"/>
      <c r="LIN34" s="322"/>
      <c r="LIO34" s="546"/>
      <c r="LIP34" s="546"/>
      <c r="LIQ34" s="189"/>
      <c r="LIR34" s="86"/>
      <c r="LIS34" s="322"/>
      <c r="LIT34" s="322"/>
      <c r="LIU34" s="322"/>
      <c r="LIV34" s="322"/>
      <c r="LIW34" s="323"/>
      <c r="LIX34" s="323"/>
      <c r="LIY34" s="322"/>
      <c r="LIZ34" s="546"/>
      <c r="LJA34" s="546"/>
      <c r="LJB34" s="189"/>
      <c r="LJC34" s="86"/>
      <c r="LJD34" s="322"/>
      <c r="LJE34" s="322"/>
      <c r="LJF34" s="322"/>
      <c r="LJG34" s="322"/>
      <c r="LJH34" s="323"/>
      <c r="LJI34" s="323"/>
      <c r="LJJ34" s="322"/>
      <c r="LJK34" s="546"/>
      <c r="LJL34" s="546"/>
      <c r="LJM34" s="189"/>
      <c r="LJN34" s="86"/>
      <c r="LJO34" s="322"/>
      <c r="LJP34" s="322"/>
      <c r="LJQ34" s="322"/>
      <c r="LJR34" s="322"/>
      <c r="LJS34" s="323"/>
      <c r="LJT34" s="323"/>
      <c r="LJU34" s="322"/>
      <c r="LJV34" s="546"/>
      <c r="LJW34" s="546"/>
      <c r="LJX34" s="189"/>
      <c r="LJY34" s="86"/>
      <c r="LJZ34" s="322"/>
      <c r="LKA34" s="322"/>
      <c r="LKB34" s="322"/>
      <c r="LKC34" s="322"/>
      <c r="LKD34" s="323"/>
      <c r="LKE34" s="323"/>
      <c r="LKF34" s="322"/>
      <c r="LKG34" s="546"/>
      <c r="LKH34" s="546"/>
      <c r="LKI34" s="189"/>
      <c r="LKJ34" s="86"/>
      <c r="LKK34" s="322"/>
      <c r="LKL34" s="322"/>
      <c r="LKM34" s="322"/>
      <c r="LKN34" s="322"/>
      <c r="LKO34" s="323"/>
      <c r="LKP34" s="323"/>
      <c r="LKQ34" s="322"/>
      <c r="LKR34" s="546"/>
      <c r="LKS34" s="546"/>
      <c r="LKT34" s="189"/>
      <c r="LKU34" s="86"/>
      <c r="LKV34" s="322"/>
      <c r="LKW34" s="322"/>
      <c r="LKX34" s="322"/>
      <c r="LKY34" s="322"/>
      <c r="LKZ34" s="323"/>
      <c r="LLA34" s="323"/>
      <c r="LLB34" s="322"/>
      <c r="LLC34" s="546"/>
      <c r="LLD34" s="546"/>
      <c r="LLE34" s="189"/>
      <c r="LLF34" s="86"/>
      <c r="LLG34" s="322"/>
      <c r="LLH34" s="322"/>
      <c r="LLI34" s="322"/>
      <c r="LLJ34" s="322"/>
      <c r="LLK34" s="323"/>
      <c r="LLL34" s="323"/>
      <c r="LLM34" s="322"/>
      <c r="LLN34" s="546"/>
      <c r="LLO34" s="546"/>
      <c r="LLP34" s="189"/>
      <c r="LLQ34" s="86"/>
      <c r="LLR34" s="322"/>
      <c r="LLS34" s="322"/>
      <c r="LLT34" s="322"/>
      <c r="LLU34" s="322"/>
      <c r="LLV34" s="323"/>
      <c r="LLW34" s="323"/>
      <c r="LLX34" s="322"/>
      <c r="LLY34" s="546"/>
      <c r="LLZ34" s="546"/>
      <c r="LMA34" s="189"/>
      <c r="LMB34" s="86"/>
      <c r="LMC34" s="322"/>
      <c r="LMD34" s="322"/>
      <c r="LME34" s="322"/>
      <c r="LMF34" s="322"/>
      <c r="LMG34" s="323"/>
      <c r="LMH34" s="323"/>
      <c r="LMI34" s="322"/>
      <c r="LMJ34" s="546"/>
      <c r="LMK34" s="546"/>
      <c r="LML34" s="189"/>
      <c r="LMM34" s="86"/>
      <c r="LMN34" s="322"/>
      <c r="LMO34" s="322"/>
      <c r="LMP34" s="322"/>
      <c r="LMQ34" s="322"/>
      <c r="LMR34" s="323"/>
      <c r="LMS34" s="323"/>
      <c r="LMT34" s="322"/>
      <c r="LMU34" s="546"/>
      <c r="LMV34" s="546"/>
      <c r="LMW34" s="189"/>
      <c r="LMX34" s="86"/>
      <c r="LMY34" s="322"/>
      <c r="LMZ34" s="322"/>
      <c r="LNA34" s="322"/>
      <c r="LNB34" s="322"/>
      <c r="LNC34" s="323"/>
      <c r="LND34" s="323"/>
      <c r="LNE34" s="322"/>
      <c r="LNF34" s="546"/>
      <c r="LNG34" s="546"/>
      <c r="LNH34" s="189"/>
      <c r="LNI34" s="86"/>
      <c r="LNJ34" s="322"/>
      <c r="LNK34" s="322"/>
      <c r="LNL34" s="322"/>
      <c r="LNM34" s="322"/>
      <c r="LNN34" s="323"/>
      <c r="LNO34" s="323"/>
      <c r="LNP34" s="322"/>
      <c r="LNQ34" s="546"/>
      <c r="LNR34" s="546"/>
      <c r="LNS34" s="189"/>
      <c r="LNT34" s="86"/>
      <c r="LNU34" s="322"/>
      <c r="LNV34" s="322"/>
      <c r="LNW34" s="322"/>
      <c r="LNX34" s="322"/>
      <c r="LNY34" s="323"/>
      <c r="LNZ34" s="323"/>
      <c r="LOA34" s="322"/>
      <c r="LOB34" s="546"/>
      <c r="LOC34" s="546"/>
      <c r="LOD34" s="189"/>
      <c r="LOE34" s="86"/>
      <c r="LOF34" s="322"/>
      <c r="LOG34" s="322"/>
      <c r="LOH34" s="322"/>
      <c r="LOI34" s="322"/>
      <c r="LOJ34" s="323"/>
      <c r="LOK34" s="323"/>
      <c r="LOL34" s="322"/>
      <c r="LOM34" s="546"/>
      <c r="LON34" s="546"/>
      <c r="LOO34" s="189"/>
      <c r="LOP34" s="86"/>
      <c r="LOQ34" s="322"/>
      <c r="LOR34" s="322"/>
      <c r="LOS34" s="322"/>
      <c r="LOT34" s="322"/>
      <c r="LOU34" s="323"/>
      <c r="LOV34" s="323"/>
      <c r="LOW34" s="322"/>
      <c r="LOX34" s="546"/>
      <c r="LOY34" s="546"/>
      <c r="LOZ34" s="189"/>
      <c r="LPA34" s="86"/>
      <c r="LPB34" s="322"/>
      <c r="LPC34" s="322"/>
      <c r="LPD34" s="322"/>
      <c r="LPE34" s="322"/>
      <c r="LPF34" s="323"/>
      <c r="LPG34" s="323"/>
      <c r="LPH34" s="322"/>
      <c r="LPI34" s="546"/>
      <c r="LPJ34" s="546"/>
      <c r="LPK34" s="189"/>
      <c r="LPL34" s="86"/>
      <c r="LPM34" s="322"/>
      <c r="LPN34" s="322"/>
      <c r="LPO34" s="322"/>
      <c r="LPP34" s="322"/>
      <c r="LPQ34" s="323"/>
      <c r="LPR34" s="323"/>
      <c r="LPS34" s="322"/>
      <c r="LPT34" s="546"/>
      <c r="LPU34" s="546"/>
      <c r="LPV34" s="189"/>
      <c r="LPW34" s="86"/>
      <c r="LPX34" s="322"/>
      <c r="LPY34" s="322"/>
      <c r="LPZ34" s="322"/>
      <c r="LQA34" s="322"/>
      <c r="LQB34" s="323"/>
      <c r="LQC34" s="323"/>
      <c r="LQD34" s="322"/>
      <c r="LQE34" s="546"/>
      <c r="LQF34" s="546"/>
      <c r="LQG34" s="189"/>
      <c r="LQH34" s="86"/>
      <c r="LQI34" s="322"/>
      <c r="LQJ34" s="322"/>
      <c r="LQK34" s="322"/>
      <c r="LQL34" s="322"/>
      <c r="LQM34" s="323"/>
      <c r="LQN34" s="323"/>
      <c r="LQO34" s="322"/>
      <c r="LQP34" s="546"/>
      <c r="LQQ34" s="546"/>
      <c r="LQR34" s="189"/>
      <c r="LQS34" s="86"/>
      <c r="LQT34" s="322"/>
      <c r="LQU34" s="322"/>
      <c r="LQV34" s="322"/>
      <c r="LQW34" s="322"/>
      <c r="LQX34" s="323"/>
      <c r="LQY34" s="323"/>
      <c r="LQZ34" s="322"/>
      <c r="LRA34" s="546"/>
      <c r="LRB34" s="546"/>
      <c r="LRC34" s="189"/>
      <c r="LRD34" s="86"/>
      <c r="LRE34" s="322"/>
      <c r="LRF34" s="322"/>
      <c r="LRG34" s="322"/>
      <c r="LRH34" s="322"/>
      <c r="LRI34" s="323"/>
      <c r="LRJ34" s="323"/>
      <c r="LRK34" s="322"/>
      <c r="LRL34" s="546"/>
      <c r="LRM34" s="546"/>
      <c r="LRN34" s="189"/>
      <c r="LRO34" s="86"/>
      <c r="LRP34" s="322"/>
      <c r="LRQ34" s="322"/>
      <c r="LRR34" s="322"/>
      <c r="LRS34" s="322"/>
      <c r="LRT34" s="323"/>
      <c r="LRU34" s="323"/>
      <c r="LRV34" s="322"/>
      <c r="LRW34" s="546"/>
      <c r="LRX34" s="546"/>
      <c r="LRY34" s="189"/>
      <c r="LRZ34" s="86"/>
      <c r="LSA34" s="322"/>
      <c r="LSB34" s="322"/>
      <c r="LSC34" s="322"/>
      <c r="LSD34" s="322"/>
      <c r="LSE34" s="323"/>
      <c r="LSF34" s="323"/>
      <c r="LSG34" s="322"/>
      <c r="LSH34" s="546"/>
      <c r="LSI34" s="546"/>
      <c r="LSJ34" s="189"/>
      <c r="LSK34" s="86"/>
      <c r="LSL34" s="322"/>
      <c r="LSM34" s="322"/>
      <c r="LSN34" s="322"/>
      <c r="LSO34" s="322"/>
      <c r="LSP34" s="323"/>
      <c r="LSQ34" s="323"/>
      <c r="LSR34" s="322"/>
      <c r="LSS34" s="546"/>
      <c r="LST34" s="546"/>
      <c r="LSU34" s="189"/>
      <c r="LSV34" s="86"/>
      <c r="LSW34" s="322"/>
      <c r="LSX34" s="322"/>
      <c r="LSY34" s="322"/>
      <c r="LSZ34" s="322"/>
      <c r="LTA34" s="323"/>
      <c r="LTB34" s="323"/>
      <c r="LTC34" s="322"/>
      <c r="LTD34" s="546"/>
      <c r="LTE34" s="546"/>
      <c r="LTF34" s="189"/>
      <c r="LTG34" s="86"/>
      <c r="LTH34" s="322"/>
      <c r="LTI34" s="322"/>
      <c r="LTJ34" s="322"/>
      <c r="LTK34" s="322"/>
      <c r="LTL34" s="323"/>
      <c r="LTM34" s="323"/>
      <c r="LTN34" s="322"/>
      <c r="LTO34" s="546"/>
      <c r="LTP34" s="546"/>
      <c r="LTQ34" s="189"/>
      <c r="LTR34" s="86"/>
      <c r="LTS34" s="322"/>
      <c r="LTT34" s="322"/>
      <c r="LTU34" s="322"/>
      <c r="LTV34" s="322"/>
      <c r="LTW34" s="323"/>
      <c r="LTX34" s="323"/>
      <c r="LTY34" s="322"/>
      <c r="LTZ34" s="546"/>
      <c r="LUA34" s="546"/>
      <c r="LUB34" s="189"/>
      <c r="LUC34" s="86"/>
      <c r="LUD34" s="322"/>
      <c r="LUE34" s="322"/>
      <c r="LUF34" s="322"/>
      <c r="LUG34" s="322"/>
      <c r="LUH34" s="323"/>
      <c r="LUI34" s="323"/>
      <c r="LUJ34" s="322"/>
      <c r="LUK34" s="546"/>
      <c r="LUL34" s="546"/>
      <c r="LUM34" s="189"/>
      <c r="LUN34" s="86"/>
      <c r="LUO34" s="322"/>
      <c r="LUP34" s="322"/>
      <c r="LUQ34" s="322"/>
      <c r="LUR34" s="322"/>
      <c r="LUS34" s="323"/>
      <c r="LUT34" s="323"/>
      <c r="LUU34" s="322"/>
      <c r="LUV34" s="546"/>
      <c r="LUW34" s="546"/>
      <c r="LUX34" s="189"/>
      <c r="LUY34" s="86"/>
      <c r="LUZ34" s="322"/>
      <c r="LVA34" s="322"/>
      <c r="LVB34" s="322"/>
      <c r="LVC34" s="322"/>
      <c r="LVD34" s="323"/>
      <c r="LVE34" s="323"/>
      <c r="LVF34" s="322"/>
      <c r="LVG34" s="546"/>
      <c r="LVH34" s="546"/>
      <c r="LVI34" s="189"/>
      <c r="LVJ34" s="86"/>
      <c r="LVK34" s="322"/>
      <c r="LVL34" s="322"/>
      <c r="LVM34" s="322"/>
      <c r="LVN34" s="322"/>
      <c r="LVO34" s="323"/>
      <c r="LVP34" s="323"/>
      <c r="LVQ34" s="322"/>
      <c r="LVR34" s="546"/>
      <c r="LVS34" s="546"/>
      <c r="LVT34" s="189"/>
      <c r="LVU34" s="86"/>
      <c r="LVV34" s="322"/>
      <c r="LVW34" s="322"/>
      <c r="LVX34" s="322"/>
      <c r="LVY34" s="322"/>
      <c r="LVZ34" s="323"/>
      <c r="LWA34" s="323"/>
      <c r="LWB34" s="322"/>
      <c r="LWC34" s="546"/>
      <c r="LWD34" s="546"/>
      <c r="LWE34" s="189"/>
      <c r="LWF34" s="86"/>
      <c r="LWG34" s="322"/>
      <c r="LWH34" s="322"/>
      <c r="LWI34" s="322"/>
      <c r="LWJ34" s="322"/>
      <c r="LWK34" s="323"/>
      <c r="LWL34" s="323"/>
      <c r="LWM34" s="322"/>
      <c r="LWN34" s="546"/>
      <c r="LWO34" s="546"/>
      <c r="LWP34" s="189"/>
      <c r="LWQ34" s="86"/>
      <c r="LWR34" s="322"/>
      <c r="LWS34" s="322"/>
      <c r="LWT34" s="322"/>
      <c r="LWU34" s="322"/>
      <c r="LWV34" s="323"/>
      <c r="LWW34" s="323"/>
      <c r="LWX34" s="322"/>
      <c r="LWY34" s="546"/>
      <c r="LWZ34" s="546"/>
      <c r="LXA34" s="189"/>
      <c r="LXB34" s="86"/>
      <c r="LXC34" s="322"/>
      <c r="LXD34" s="322"/>
      <c r="LXE34" s="322"/>
      <c r="LXF34" s="322"/>
      <c r="LXG34" s="323"/>
      <c r="LXH34" s="323"/>
      <c r="LXI34" s="322"/>
      <c r="LXJ34" s="546"/>
      <c r="LXK34" s="546"/>
      <c r="LXL34" s="189"/>
      <c r="LXM34" s="86"/>
      <c r="LXN34" s="322"/>
      <c r="LXO34" s="322"/>
      <c r="LXP34" s="322"/>
      <c r="LXQ34" s="322"/>
      <c r="LXR34" s="323"/>
      <c r="LXS34" s="323"/>
      <c r="LXT34" s="322"/>
      <c r="LXU34" s="546"/>
      <c r="LXV34" s="546"/>
      <c r="LXW34" s="189"/>
      <c r="LXX34" s="86"/>
      <c r="LXY34" s="322"/>
      <c r="LXZ34" s="322"/>
      <c r="LYA34" s="322"/>
      <c r="LYB34" s="322"/>
      <c r="LYC34" s="323"/>
      <c r="LYD34" s="323"/>
      <c r="LYE34" s="322"/>
      <c r="LYF34" s="546"/>
      <c r="LYG34" s="546"/>
      <c r="LYH34" s="189"/>
      <c r="LYI34" s="86"/>
      <c r="LYJ34" s="322"/>
      <c r="LYK34" s="322"/>
      <c r="LYL34" s="322"/>
      <c r="LYM34" s="322"/>
      <c r="LYN34" s="323"/>
      <c r="LYO34" s="323"/>
      <c r="LYP34" s="322"/>
      <c r="LYQ34" s="546"/>
      <c r="LYR34" s="546"/>
      <c r="LYS34" s="189"/>
      <c r="LYT34" s="86"/>
      <c r="LYU34" s="322"/>
      <c r="LYV34" s="322"/>
      <c r="LYW34" s="322"/>
      <c r="LYX34" s="322"/>
      <c r="LYY34" s="323"/>
      <c r="LYZ34" s="323"/>
      <c r="LZA34" s="322"/>
      <c r="LZB34" s="546"/>
      <c r="LZC34" s="546"/>
      <c r="LZD34" s="189"/>
      <c r="LZE34" s="86"/>
      <c r="LZF34" s="322"/>
      <c r="LZG34" s="322"/>
      <c r="LZH34" s="322"/>
      <c r="LZI34" s="322"/>
      <c r="LZJ34" s="323"/>
      <c r="LZK34" s="323"/>
      <c r="LZL34" s="322"/>
      <c r="LZM34" s="546"/>
      <c r="LZN34" s="546"/>
      <c r="LZO34" s="189"/>
      <c r="LZP34" s="86"/>
      <c r="LZQ34" s="322"/>
      <c r="LZR34" s="322"/>
      <c r="LZS34" s="322"/>
      <c r="LZT34" s="322"/>
      <c r="LZU34" s="323"/>
      <c r="LZV34" s="323"/>
      <c r="LZW34" s="322"/>
      <c r="LZX34" s="546"/>
      <c r="LZY34" s="546"/>
      <c r="LZZ34" s="189"/>
      <c r="MAA34" s="86"/>
      <c r="MAB34" s="322"/>
      <c r="MAC34" s="322"/>
      <c r="MAD34" s="322"/>
      <c r="MAE34" s="322"/>
      <c r="MAF34" s="323"/>
      <c r="MAG34" s="323"/>
      <c r="MAH34" s="322"/>
      <c r="MAI34" s="546"/>
      <c r="MAJ34" s="546"/>
      <c r="MAK34" s="189"/>
      <c r="MAL34" s="86"/>
      <c r="MAM34" s="322"/>
      <c r="MAN34" s="322"/>
      <c r="MAO34" s="322"/>
      <c r="MAP34" s="322"/>
      <c r="MAQ34" s="323"/>
      <c r="MAR34" s="323"/>
      <c r="MAS34" s="322"/>
      <c r="MAT34" s="546"/>
      <c r="MAU34" s="546"/>
      <c r="MAV34" s="189"/>
      <c r="MAW34" s="86"/>
      <c r="MAX34" s="322"/>
      <c r="MAY34" s="322"/>
      <c r="MAZ34" s="322"/>
      <c r="MBA34" s="322"/>
      <c r="MBB34" s="323"/>
      <c r="MBC34" s="323"/>
      <c r="MBD34" s="322"/>
      <c r="MBE34" s="546"/>
      <c r="MBF34" s="546"/>
      <c r="MBG34" s="189"/>
      <c r="MBH34" s="86"/>
      <c r="MBI34" s="322"/>
      <c r="MBJ34" s="322"/>
      <c r="MBK34" s="322"/>
      <c r="MBL34" s="322"/>
      <c r="MBM34" s="323"/>
      <c r="MBN34" s="323"/>
      <c r="MBO34" s="322"/>
      <c r="MBP34" s="546"/>
      <c r="MBQ34" s="546"/>
      <c r="MBR34" s="189"/>
      <c r="MBS34" s="86"/>
      <c r="MBT34" s="322"/>
      <c r="MBU34" s="322"/>
      <c r="MBV34" s="322"/>
      <c r="MBW34" s="322"/>
      <c r="MBX34" s="323"/>
      <c r="MBY34" s="323"/>
      <c r="MBZ34" s="322"/>
      <c r="MCA34" s="546"/>
      <c r="MCB34" s="546"/>
      <c r="MCC34" s="189"/>
      <c r="MCD34" s="86"/>
      <c r="MCE34" s="322"/>
      <c r="MCF34" s="322"/>
      <c r="MCG34" s="322"/>
      <c r="MCH34" s="322"/>
      <c r="MCI34" s="323"/>
      <c r="MCJ34" s="323"/>
      <c r="MCK34" s="322"/>
      <c r="MCL34" s="546"/>
      <c r="MCM34" s="546"/>
      <c r="MCN34" s="189"/>
      <c r="MCO34" s="86"/>
      <c r="MCP34" s="322"/>
      <c r="MCQ34" s="322"/>
      <c r="MCR34" s="322"/>
      <c r="MCS34" s="322"/>
      <c r="MCT34" s="323"/>
      <c r="MCU34" s="323"/>
      <c r="MCV34" s="322"/>
      <c r="MCW34" s="546"/>
      <c r="MCX34" s="546"/>
      <c r="MCY34" s="189"/>
      <c r="MCZ34" s="86"/>
      <c r="MDA34" s="322"/>
      <c r="MDB34" s="322"/>
      <c r="MDC34" s="322"/>
      <c r="MDD34" s="322"/>
      <c r="MDE34" s="323"/>
      <c r="MDF34" s="323"/>
      <c r="MDG34" s="322"/>
      <c r="MDH34" s="546"/>
      <c r="MDI34" s="546"/>
      <c r="MDJ34" s="189"/>
      <c r="MDK34" s="86"/>
      <c r="MDL34" s="322"/>
      <c r="MDM34" s="322"/>
      <c r="MDN34" s="322"/>
      <c r="MDO34" s="322"/>
      <c r="MDP34" s="323"/>
      <c r="MDQ34" s="323"/>
      <c r="MDR34" s="322"/>
      <c r="MDS34" s="546"/>
      <c r="MDT34" s="546"/>
      <c r="MDU34" s="189"/>
      <c r="MDV34" s="86"/>
      <c r="MDW34" s="322"/>
      <c r="MDX34" s="322"/>
      <c r="MDY34" s="322"/>
      <c r="MDZ34" s="322"/>
      <c r="MEA34" s="323"/>
      <c r="MEB34" s="323"/>
      <c r="MEC34" s="322"/>
      <c r="MED34" s="546"/>
      <c r="MEE34" s="546"/>
      <c r="MEF34" s="189"/>
      <c r="MEG34" s="86"/>
      <c r="MEH34" s="322"/>
      <c r="MEI34" s="322"/>
      <c r="MEJ34" s="322"/>
      <c r="MEK34" s="322"/>
      <c r="MEL34" s="323"/>
      <c r="MEM34" s="323"/>
      <c r="MEN34" s="322"/>
      <c r="MEO34" s="546"/>
      <c r="MEP34" s="546"/>
      <c r="MEQ34" s="189"/>
      <c r="MER34" s="86"/>
      <c r="MES34" s="322"/>
      <c r="MET34" s="322"/>
      <c r="MEU34" s="322"/>
      <c r="MEV34" s="322"/>
      <c r="MEW34" s="323"/>
      <c r="MEX34" s="323"/>
      <c r="MEY34" s="322"/>
      <c r="MEZ34" s="546"/>
      <c r="MFA34" s="546"/>
      <c r="MFB34" s="189"/>
      <c r="MFC34" s="86"/>
      <c r="MFD34" s="322"/>
      <c r="MFE34" s="322"/>
      <c r="MFF34" s="322"/>
      <c r="MFG34" s="322"/>
      <c r="MFH34" s="323"/>
      <c r="MFI34" s="323"/>
      <c r="MFJ34" s="322"/>
      <c r="MFK34" s="546"/>
      <c r="MFL34" s="546"/>
      <c r="MFM34" s="189"/>
      <c r="MFN34" s="86"/>
      <c r="MFO34" s="322"/>
      <c r="MFP34" s="322"/>
      <c r="MFQ34" s="322"/>
      <c r="MFR34" s="322"/>
      <c r="MFS34" s="323"/>
      <c r="MFT34" s="323"/>
      <c r="MFU34" s="322"/>
      <c r="MFV34" s="546"/>
      <c r="MFW34" s="546"/>
      <c r="MFX34" s="189"/>
      <c r="MFY34" s="86"/>
      <c r="MFZ34" s="322"/>
      <c r="MGA34" s="322"/>
      <c r="MGB34" s="322"/>
      <c r="MGC34" s="322"/>
      <c r="MGD34" s="323"/>
      <c r="MGE34" s="323"/>
      <c r="MGF34" s="322"/>
      <c r="MGG34" s="546"/>
      <c r="MGH34" s="546"/>
      <c r="MGI34" s="189"/>
      <c r="MGJ34" s="86"/>
      <c r="MGK34" s="322"/>
      <c r="MGL34" s="322"/>
      <c r="MGM34" s="322"/>
      <c r="MGN34" s="322"/>
      <c r="MGO34" s="323"/>
      <c r="MGP34" s="323"/>
      <c r="MGQ34" s="322"/>
      <c r="MGR34" s="546"/>
      <c r="MGS34" s="546"/>
      <c r="MGT34" s="189"/>
      <c r="MGU34" s="86"/>
      <c r="MGV34" s="322"/>
      <c r="MGW34" s="322"/>
      <c r="MGX34" s="322"/>
      <c r="MGY34" s="322"/>
      <c r="MGZ34" s="323"/>
      <c r="MHA34" s="323"/>
      <c r="MHB34" s="322"/>
      <c r="MHC34" s="546"/>
      <c r="MHD34" s="546"/>
      <c r="MHE34" s="189"/>
      <c r="MHF34" s="86"/>
      <c r="MHG34" s="322"/>
      <c r="MHH34" s="322"/>
      <c r="MHI34" s="322"/>
      <c r="MHJ34" s="322"/>
      <c r="MHK34" s="323"/>
      <c r="MHL34" s="323"/>
      <c r="MHM34" s="322"/>
      <c r="MHN34" s="546"/>
      <c r="MHO34" s="546"/>
      <c r="MHP34" s="189"/>
      <c r="MHQ34" s="86"/>
      <c r="MHR34" s="322"/>
      <c r="MHS34" s="322"/>
      <c r="MHT34" s="322"/>
      <c r="MHU34" s="322"/>
      <c r="MHV34" s="323"/>
      <c r="MHW34" s="323"/>
      <c r="MHX34" s="322"/>
      <c r="MHY34" s="546"/>
      <c r="MHZ34" s="546"/>
      <c r="MIA34" s="189"/>
      <c r="MIB34" s="86"/>
      <c r="MIC34" s="322"/>
      <c r="MID34" s="322"/>
      <c r="MIE34" s="322"/>
      <c r="MIF34" s="322"/>
      <c r="MIG34" s="323"/>
      <c r="MIH34" s="323"/>
      <c r="MII34" s="322"/>
      <c r="MIJ34" s="546"/>
      <c r="MIK34" s="546"/>
      <c r="MIL34" s="189"/>
      <c r="MIM34" s="86"/>
      <c r="MIN34" s="322"/>
      <c r="MIO34" s="322"/>
      <c r="MIP34" s="322"/>
      <c r="MIQ34" s="322"/>
      <c r="MIR34" s="323"/>
      <c r="MIS34" s="323"/>
      <c r="MIT34" s="322"/>
      <c r="MIU34" s="546"/>
      <c r="MIV34" s="546"/>
      <c r="MIW34" s="189"/>
      <c r="MIX34" s="86"/>
      <c r="MIY34" s="322"/>
      <c r="MIZ34" s="322"/>
      <c r="MJA34" s="322"/>
      <c r="MJB34" s="322"/>
      <c r="MJC34" s="323"/>
      <c r="MJD34" s="323"/>
      <c r="MJE34" s="322"/>
      <c r="MJF34" s="546"/>
      <c r="MJG34" s="546"/>
      <c r="MJH34" s="189"/>
      <c r="MJI34" s="86"/>
      <c r="MJJ34" s="322"/>
      <c r="MJK34" s="322"/>
      <c r="MJL34" s="322"/>
      <c r="MJM34" s="322"/>
      <c r="MJN34" s="323"/>
      <c r="MJO34" s="323"/>
      <c r="MJP34" s="322"/>
      <c r="MJQ34" s="546"/>
      <c r="MJR34" s="546"/>
      <c r="MJS34" s="189"/>
      <c r="MJT34" s="86"/>
      <c r="MJU34" s="322"/>
      <c r="MJV34" s="322"/>
      <c r="MJW34" s="322"/>
      <c r="MJX34" s="322"/>
      <c r="MJY34" s="323"/>
      <c r="MJZ34" s="323"/>
      <c r="MKA34" s="322"/>
      <c r="MKB34" s="546"/>
      <c r="MKC34" s="546"/>
      <c r="MKD34" s="189"/>
      <c r="MKE34" s="86"/>
      <c r="MKF34" s="322"/>
      <c r="MKG34" s="322"/>
      <c r="MKH34" s="322"/>
      <c r="MKI34" s="322"/>
      <c r="MKJ34" s="323"/>
      <c r="MKK34" s="323"/>
      <c r="MKL34" s="322"/>
      <c r="MKM34" s="546"/>
      <c r="MKN34" s="546"/>
      <c r="MKO34" s="189"/>
      <c r="MKP34" s="86"/>
      <c r="MKQ34" s="322"/>
      <c r="MKR34" s="322"/>
      <c r="MKS34" s="322"/>
      <c r="MKT34" s="322"/>
      <c r="MKU34" s="323"/>
      <c r="MKV34" s="323"/>
      <c r="MKW34" s="322"/>
      <c r="MKX34" s="546"/>
      <c r="MKY34" s="546"/>
      <c r="MKZ34" s="189"/>
      <c r="MLA34" s="86"/>
      <c r="MLB34" s="322"/>
      <c r="MLC34" s="322"/>
      <c r="MLD34" s="322"/>
      <c r="MLE34" s="322"/>
      <c r="MLF34" s="323"/>
      <c r="MLG34" s="323"/>
      <c r="MLH34" s="322"/>
      <c r="MLI34" s="546"/>
      <c r="MLJ34" s="546"/>
      <c r="MLK34" s="189"/>
      <c r="MLL34" s="86"/>
      <c r="MLM34" s="322"/>
      <c r="MLN34" s="322"/>
      <c r="MLO34" s="322"/>
      <c r="MLP34" s="322"/>
      <c r="MLQ34" s="323"/>
      <c r="MLR34" s="323"/>
      <c r="MLS34" s="322"/>
      <c r="MLT34" s="546"/>
      <c r="MLU34" s="546"/>
      <c r="MLV34" s="189"/>
      <c r="MLW34" s="86"/>
      <c r="MLX34" s="322"/>
      <c r="MLY34" s="322"/>
      <c r="MLZ34" s="322"/>
      <c r="MMA34" s="322"/>
      <c r="MMB34" s="323"/>
      <c r="MMC34" s="323"/>
      <c r="MMD34" s="322"/>
      <c r="MME34" s="546"/>
      <c r="MMF34" s="546"/>
      <c r="MMG34" s="189"/>
      <c r="MMH34" s="86"/>
      <c r="MMI34" s="322"/>
      <c r="MMJ34" s="322"/>
      <c r="MMK34" s="322"/>
      <c r="MML34" s="322"/>
      <c r="MMM34" s="323"/>
      <c r="MMN34" s="323"/>
      <c r="MMO34" s="322"/>
      <c r="MMP34" s="546"/>
      <c r="MMQ34" s="546"/>
      <c r="MMR34" s="189"/>
      <c r="MMS34" s="86"/>
      <c r="MMT34" s="322"/>
      <c r="MMU34" s="322"/>
      <c r="MMV34" s="322"/>
      <c r="MMW34" s="322"/>
      <c r="MMX34" s="323"/>
      <c r="MMY34" s="323"/>
      <c r="MMZ34" s="322"/>
      <c r="MNA34" s="546"/>
      <c r="MNB34" s="546"/>
      <c r="MNC34" s="189"/>
      <c r="MND34" s="86"/>
      <c r="MNE34" s="322"/>
      <c r="MNF34" s="322"/>
      <c r="MNG34" s="322"/>
      <c r="MNH34" s="322"/>
      <c r="MNI34" s="323"/>
      <c r="MNJ34" s="323"/>
      <c r="MNK34" s="322"/>
      <c r="MNL34" s="546"/>
      <c r="MNM34" s="546"/>
      <c r="MNN34" s="189"/>
      <c r="MNO34" s="86"/>
      <c r="MNP34" s="322"/>
      <c r="MNQ34" s="322"/>
      <c r="MNR34" s="322"/>
      <c r="MNS34" s="322"/>
      <c r="MNT34" s="323"/>
      <c r="MNU34" s="323"/>
      <c r="MNV34" s="322"/>
      <c r="MNW34" s="546"/>
      <c r="MNX34" s="546"/>
      <c r="MNY34" s="189"/>
      <c r="MNZ34" s="86"/>
      <c r="MOA34" s="322"/>
      <c r="MOB34" s="322"/>
      <c r="MOC34" s="322"/>
      <c r="MOD34" s="322"/>
      <c r="MOE34" s="323"/>
      <c r="MOF34" s="323"/>
      <c r="MOG34" s="322"/>
      <c r="MOH34" s="546"/>
      <c r="MOI34" s="546"/>
      <c r="MOJ34" s="189"/>
      <c r="MOK34" s="86"/>
      <c r="MOL34" s="322"/>
      <c r="MOM34" s="322"/>
      <c r="MON34" s="322"/>
      <c r="MOO34" s="322"/>
      <c r="MOP34" s="323"/>
      <c r="MOQ34" s="323"/>
      <c r="MOR34" s="322"/>
      <c r="MOS34" s="546"/>
      <c r="MOT34" s="546"/>
      <c r="MOU34" s="189"/>
      <c r="MOV34" s="86"/>
      <c r="MOW34" s="322"/>
      <c r="MOX34" s="322"/>
      <c r="MOY34" s="322"/>
      <c r="MOZ34" s="322"/>
      <c r="MPA34" s="323"/>
      <c r="MPB34" s="323"/>
      <c r="MPC34" s="322"/>
      <c r="MPD34" s="546"/>
      <c r="MPE34" s="546"/>
      <c r="MPF34" s="189"/>
      <c r="MPG34" s="86"/>
      <c r="MPH34" s="322"/>
      <c r="MPI34" s="322"/>
      <c r="MPJ34" s="322"/>
      <c r="MPK34" s="322"/>
      <c r="MPL34" s="323"/>
      <c r="MPM34" s="323"/>
      <c r="MPN34" s="322"/>
      <c r="MPO34" s="546"/>
      <c r="MPP34" s="546"/>
      <c r="MPQ34" s="189"/>
      <c r="MPR34" s="86"/>
      <c r="MPS34" s="322"/>
      <c r="MPT34" s="322"/>
      <c r="MPU34" s="322"/>
      <c r="MPV34" s="322"/>
      <c r="MPW34" s="323"/>
      <c r="MPX34" s="323"/>
      <c r="MPY34" s="322"/>
      <c r="MPZ34" s="546"/>
      <c r="MQA34" s="546"/>
      <c r="MQB34" s="189"/>
      <c r="MQC34" s="86"/>
      <c r="MQD34" s="322"/>
      <c r="MQE34" s="322"/>
      <c r="MQF34" s="322"/>
      <c r="MQG34" s="322"/>
      <c r="MQH34" s="323"/>
      <c r="MQI34" s="323"/>
      <c r="MQJ34" s="322"/>
      <c r="MQK34" s="546"/>
      <c r="MQL34" s="546"/>
      <c r="MQM34" s="189"/>
      <c r="MQN34" s="86"/>
      <c r="MQO34" s="322"/>
      <c r="MQP34" s="322"/>
      <c r="MQQ34" s="322"/>
      <c r="MQR34" s="322"/>
      <c r="MQS34" s="323"/>
      <c r="MQT34" s="323"/>
      <c r="MQU34" s="322"/>
      <c r="MQV34" s="546"/>
      <c r="MQW34" s="546"/>
      <c r="MQX34" s="189"/>
      <c r="MQY34" s="86"/>
      <c r="MQZ34" s="322"/>
      <c r="MRA34" s="322"/>
      <c r="MRB34" s="322"/>
      <c r="MRC34" s="322"/>
      <c r="MRD34" s="323"/>
      <c r="MRE34" s="323"/>
      <c r="MRF34" s="322"/>
      <c r="MRG34" s="546"/>
      <c r="MRH34" s="546"/>
      <c r="MRI34" s="189"/>
      <c r="MRJ34" s="86"/>
      <c r="MRK34" s="322"/>
      <c r="MRL34" s="322"/>
      <c r="MRM34" s="322"/>
      <c r="MRN34" s="322"/>
      <c r="MRO34" s="323"/>
      <c r="MRP34" s="323"/>
      <c r="MRQ34" s="322"/>
      <c r="MRR34" s="546"/>
      <c r="MRS34" s="546"/>
      <c r="MRT34" s="189"/>
      <c r="MRU34" s="86"/>
      <c r="MRV34" s="322"/>
      <c r="MRW34" s="322"/>
      <c r="MRX34" s="322"/>
      <c r="MRY34" s="322"/>
      <c r="MRZ34" s="323"/>
      <c r="MSA34" s="323"/>
      <c r="MSB34" s="322"/>
      <c r="MSC34" s="546"/>
      <c r="MSD34" s="546"/>
      <c r="MSE34" s="189"/>
      <c r="MSF34" s="86"/>
      <c r="MSG34" s="322"/>
      <c r="MSH34" s="322"/>
      <c r="MSI34" s="322"/>
      <c r="MSJ34" s="322"/>
      <c r="MSK34" s="323"/>
      <c r="MSL34" s="323"/>
      <c r="MSM34" s="322"/>
      <c r="MSN34" s="546"/>
      <c r="MSO34" s="546"/>
      <c r="MSP34" s="189"/>
      <c r="MSQ34" s="86"/>
      <c r="MSR34" s="322"/>
      <c r="MSS34" s="322"/>
      <c r="MST34" s="322"/>
      <c r="MSU34" s="322"/>
      <c r="MSV34" s="323"/>
      <c r="MSW34" s="323"/>
      <c r="MSX34" s="322"/>
      <c r="MSY34" s="546"/>
      <c r="MSZ34" s="546"/>
      <c r="MTA34" s="189"/>
      <c r="MTB34" s="86"/>
      <c r="MTC34" s="322"/>
      <c r="MTD34" s="322"/>
      <c r="MTE34" s="322"/>
      <c r="MTF34" s="322"/>
      <c r="MTG34" s="323"/>
      <c r="MTH34" s="323"/>
      <c r="MTI34" s="322"/>
      <c r="MTJ34" s="546"/>
      <c r="MTK34" s="546"/>
      <c r="MTL34" s="189"/>
      <c r="MTM34" s="86"/>
      <c r="MTN34" s="322"/>
      <c r="MTO34" s="322"/>
      <c r="MTP34" s="322"/>
      <c r="MTQ34" s="322"/>
      <c r="MTR34" s="323"/>
      <c r="MTS34" s="323"/>
      <c r="MTT34" s="322"/>
      <c r="MTU34" s="546"/>
      <c r="MTV34" s="546"/>
      <c r="MTW34" s="189"/>
      <c r="MTX34" s="86"/>
      <c r="MTY34" s="322"/>
      <c r="MTZ34" s="322"/>
      <c r="MUA34" s="322"/>
      <c r="MUB34" s="322"/>
      <c r="MUC34" s="323"/>
      <c r="MUD34" s="323"/>
      <c r="MUE34" s="322"/>
      <c r="MUF34" s="546"/>
      <c r="MUG34" s="546"/>
      <c r="MUH34" s="189"/>
      <c r="MUI34" s="86"/>
      <c r="MUJ34" s="322"/>
      <c r="MUK34" s="322"/>
      <c r="MUL34" s="322"/>
      <c r="MUM34" s="322"/>
      <c r="MUN34" s="323"/>
      <c r="MUO34" s="323"/>
      <c r="MUP34" s="322"/>
      <c r="MUQ34" s="546"/>
      <c r="MUR34" s="546"/>
      <c r="MUS34" s="189"/>
      <c r="MUT34" s="86"/>
      <c r="MUU34" s="322"/>
      <c r="MUV34" s="322"/>
      <c r="MUW34" s="322"/>
      <c r="MUX34" s="322"/>
      <c r="MUY34" s="323"/>
      <c r="MUZ34" s="323"/>
      <c r="MVA34" s="322"/>
      <c r="MVB34" s="546"/>
      <c r="MVC34" s="546"/>
      <c r="MVD34" s="189"/>
      <c r="MVE34" s="86"/>
      <c r="MVF34" s="322"/>
      <c r="MVG34" s="322"/>
      <c r="MVH34" s="322"/>
      <c r="MVI34" s="322"/>
      <c r="MVJ34" s="323"/>
      <c r="MVK34" s="323"/>
      <c r="MVL34" s="322"/>
      <c r="MVM34" s="546"/>
      <c r="MVN34" s="546"/>
      <c r="MVO34" s="189"/>
      <c r="MVP34" s="86"/>
      <c r="MVQ34" s="322"/>
      <c r="MVR34" s="322"/>
      <c r="MVS34" s="322"/>
      <c r="MVT34" s="322"/>
      <c r="MVU34" s="323"/>
      <c r="MVV34" s="323"/>
      <c r="MVW34" s="322"/>
      <c r="MVX34" s="546"/>
      <c r="MVY34" s="546"/>
      <c r="MVZ34" s="189"/>
      <c r="MWA34" s="86"/>
      <c r="MWB34" s="322"/>
      <c r="MWC34" s="322"/>
      <c r="MWD34" s="322"/>
      <c r="MWE34" s="322"/>
      <c r="MWF34" s="323"/>
      <c r="MWG34" s="323"/>
      <c r="MWH34" s="322"/>
      <c r="MWI34" s="546"/>
      <c r="MWJ34" s="546"/>
      <c r="MWK34" s="189"/>
      <c r="MWL34" s="86"/>
      <c r="MWM34" s="322"/>
      <c r="MWN34" s="322"/>
      <c r="MWO34" s="322"/>
      <c r="MWP34" s="322"/>
      <c r="MWQ34" s="323"/>
      <c r="MWR34" s="323"/>
      <c r="MWS34" s="322"/>
      <c r="MWT34" s="546"/>
      <c r="MWU34" s="546"/>
      <c r="MWV34" s="189"/>
      <c r="MWW34" s="86"/>
      <c r="MWX34" s="322"/>
      <c r="MWY34" s="322"/>
      <c r="MWZ34" s="322"/>
      <c r="MXA34" s="322"/>
      <c r="MXB34" s="323"/>
      <c r="MXC34" s="323"/>
      <c r="MXD34" s="322"/>
      <c r="MXE34" s="546"/>
      <c r="MXF34" s="546"/>
      <c r="MXG34" s="189"/>
      <c r="MXH34" s="86"/>
      <c r="MXI34" s="322"/>
      <c r="MXJ34" s="322"/>
      <c r="MXK34" s="322"/>
      <c r="MXL34" s="322"/>
      <c r="MXM34" s="323"/>
      <c r="MXN34" s="323"/>
      <c r="MXO34" s="322"/>
      <c r="MXP34" s="546"/>
      <c r="MXQ34" s="546"/>
      <c r="MXR34" s="189"/>
      <c r="MXS34" s="86"/>
      <c r="MXT34" s="322"/>
      <c r="MXU34" s="322"/>
      <c r="MXV34" s="322"/>
      <c r="MXW34" s="322"/>
      <c r="MXX34" s="323"/>
      <c r="MXY34" s="323"/>
      <c r="MXZ34" s="322"/>
      <c r="MYA34" s="546"/>
      <c r="MYB34" s="546"/>
      <c r="MYC34" s="189"/>
      <c r="MYD34" s="86"/>
      <c r="MYE34" s="322"/>
      <c r="MYF34" s="322"/>
      <c r="MYG34" s="322"/>
      <c r="MYH34" s="322"/>
      <c r="MYI34" s="323"/>
      <c r="MYJ34" s="323"/>
      <c r="MYK34" s="322"/>
      <c r="MYL34" s="546"/>
      <c r="MYM34" s="546"/>
      <c r="MYN34" s="189"/>
      <c r="MYO34" s="86"/>
      <c r="MYP34" s="322"/>
      <c r="MYQ34" s="322"/>
      <c r="MYR34" s="322"/>
      <c r="MYS34" s="322"/>
      <c r="MYT34" s="323"/>
      <c r="MYU34" s="323"/>
      <c r="MYV34" s="322"/>
      <c r="MYW34" s="546"/>
      <c r="MYX34" s="546"/>
      <c r="MYY34" s="189"/>
      <c r="MYZ34" s="86"/>
      <c r="MZA34" s="322"/>
      <c r="MZB34" s="322"/>
      <c r="MZC34" s="322"/>
      <c r="MZD34" s="322"/>
      <c r="MZE34" s="323"/>
      <c r="MZF34" s="323"/>
      <c r="MZG34" s="322"/>
      <c r="MZH34" s="546"/>
      <c r="MZI34" s="546"/>
      <c r="MZJ34" s="189"/>
      <c r="MZK34" s="86"/>
      <c r="MZL34" s="322"/>
      <c r="MZM34" s="322"/>
      <c r="MZN34" s="322"/>
      <c r="MZO34" s="322"/>
      <c r="MZP34" s="323"/>
      <c r="MZQ34" s="323"/>
      <c r="MZR34" s="322"/>
      <c r="MZS34" s="546"/>
      <c r="MZT34" s="546"/>
      <c r="MZU34" s="189"/>
      <c r="MZV34" s="86"/>
      <c r="MZW34" s="322"/>
      <c r="MZX34" s="322"/>
      <c r="MZY34" s="322"/>
      <c r="MZZ34" s="322"/>
      <c r="NAA34" s="323"/>
      <c r="NAB34" s="323"/>
      <c r="NAC34" s="322"/>
      <c r="NAD34" s="546"/>
      <c r="NAE34" s="546"/>
      <c r="NAF34" s="189"/>
      <c r="NAG34" s="86"/>
      <c r="NAH34" s="322"/>
      <c r="NAI34" s="322"/>
      <c r="NAJ34" s="322"/>
      <c r="NAK34" s="322"/>
      <c r="NAL34" s="323"/>
      <c r="NAM34" s="323"/>
      <c r="NAN34" s="322"/>
      <c r="NAO34" s="546"/>
      <c r="NAP34" s="546"/>
      <c r="NAQ34" s="189"/>
      <c r="NAR34" s="86"/>
      <c r="NAS34" s="322"/>
      <c r="NAT34" s="322"/>
      <c r="NAU34" s="322"/>
      <c r="NAV34" s="322"/>
      <c r="NAW34" s="323"/>
      <c r="NAX34" s="323"/>
      <c r="NAY34" s="322"/>
      <c r="NAZ34" s="546"/>
      <c r="NBA34" s="546"/>
      <c r="NBB34" s="189"/>
      <c r="NBC34" s="86"/>
      <c r="NBD34" s="322"/>
      <c r="NBE34" s="322"/>
      <c r="NBF34" s="322"/>
      <c r="NBG34" s="322"/>
      <c r="NBH34" s="323"/>
      <c r="NBI34" s="323"/>
      <c r="NBJ34" s="322"/>
      <c r="NBK34" s="546"/>
      <c r="NBL34" s="546"/>
      <c r="NBM34" s="189"/>
      <c r="NBN34" s="86"/>
      <c r="NBO34" s="322"/>
      <c r="NBP34" s="322"/>
      <c r="NBQ34" s="322"/>
      <c r="NBR34" s="322"/>
      <c r="NBS34" s="323"/>
      <c r="NBT34" s="323"/>
      <c r="NBU34" s="322"/>
      <c r="NBV34" s="546"/>
      <c r="NBW34" s="546"/>
      <c r="NBX34" s="189"/>
      <c r="NBY34" s="86"/>
      <c r="NBZ34" s="322"/>
      <c r="NCA34" s="322"/>
      <c r="NCB34" s="322"/>
      <c r="NCC34" s="322"/>
      <c r="NCD34" s="323"/>
      <c r="NCE34" s="323"/>
      <c r="NCF34" s="322"/>
      <c r="NCG34" s="546"/>
      <c r="NCH34" s="546"/>
      <c r="NCI34" s="189"/>
      <c r="NCJ34" s="86"/>
      <c r="NCK34" s="322"/>
      <c r="NCL34" s="322"/>
      <c r="NCM34" s="322"/>
      <c r="NCN34" s="322"/>
      <c r="NCO34" s="323"/>
      <c r="NCP34" s="323"/>
      <c r="NCQ34" s="322"/>
      <c r="NCR34" s="546"/>
      <c r="NCS34" s="546"/>
      <c r="NCT34" s="189"/>
      <c r="NCU34" s="86"/>
      <c r="NCV34" s="322"/>
      <c r="NCW34" s="322"/>
      <c r="NCX34" s="322"/>
      <c r="NCY34" s="322"/>
      <c r="NCZ34" s="323"/>
      <c r="NDA34" s="323"/>
      <c r="NDB34" s="322"/>
      <c r="NDC34" s="546"/>
      <c r="NDD34" s="546"/>
      <c r="NDE34" s="189"/>
      <c r="NDF34" s="86"/>
      <c r="NDG34" s="322"/>
      <c r="NDH34" s="322"/>
      <c r="NDI34" s="322"/>
      <c r="NDJ34" s="322"/>
      <c r="NDK34" s="323"/>
      <c r="NDL34" s="323"/>
      <c r="NDM34" s="322"/>
      <c r="NDN34" s="546"/>
      <c r="NDO34" s="546"/>
      <c r="NDP34" s="189"/>
      <c r="NDQ34" s="86"/>
      <c r="NDR34" s="322"/>
      <c r="NDS34" s="322"/>
      <c r="NDT34" s="322"/>
      <c r="NDU34" s="322"/>
      <c r="NDV34" s="323"/>
      <c r="NDW34" s="323"/>
      <c r="NDX34" s="322"/>
      <c r="NDY34" s="546"/>
      <c r="NDZ34" s="546"/>
      <c r="NEA34" s="189"/>
      <c r="NEB34" s="86"/>
      <c r="NEC34" s="322"/>
      <c r="NED34" s="322"/>
      <c r="NEE34" s="322"/>
      <c r="NEF34" s="322"/>
      <c r="NEG34" s="323"/>
      <c r="NEH34" s="323"/>
      <c r="NEI34" s="322"/>
      <c r="NEJ34" s="546"/>
      <c r="NEK34" s="546"/>
      <c r="NEL34" s="189"/>
      <c r="NEM34" s="86"/>
      <c r="NEN34" s="322"/>
      <c r="NEO34" s="322"/>
      <c r="NEP34" s="322"/>
      <c r="NEQ34" s="322"/>
      <c r="NER34" s="323"/>
      <c r="NES34" s="323"/>
      <c r="NET34" s="322"/>
      <c r="NEU34" s="546"/>
      <c r="NEV34" s="546"/>
      <c r="NEW34" s="189"/>
      <c r="NEX34" s="86"/>
      <c r="NEY34" s="322"/>
      <c r="NEZ34" s="322"/>
      <c r="NFA34" s="322"/>
      <c r="NFB34" s="322"/>
      <c r="NFC34" s="323"/>
      <c r="NFD34" s="323"/>
      <c r="NFE34" s="322"/>
      <c r="NFF34" s="546"/>
      <c r="NFG34" s="546"/>
      <c r="NFH34" s="189"/>
      <c r="NFI34" s="86"/>
      <c r="NFJ34" s="322"/>
      <c r="NFK34" s="322"/>
      <c r="NFL34" s="322"/>
      <c r="NFM34" s="322"/>
      <c r="NFN34" s="323"/>
      <c r="NFO34" s="323"/>
      <c r="NFP34" s="322"/>
      <c r="NFQ34" s="546"/>
      <c r="NFR34" s="546"/>
      <c r="NFS34" s="189"/>
      <c r="NFT34" s="86"/>
      <c r="NFU34" s="322"/>
      <c r="NFV34" s="322"/>
      <c r="NFW34" s="322"/>
      <c r="NFX34" s="322"/>
      <c r="NFY34" s="323"/>
      <c r="NFZ34" s="323"/>
      <c r="NGA34" s="322"/>
      <c r="NGB34" s="546"/>
      <c r="NGC34" s="546"/>
      <c r="NGD34" s="189"/>
      <c r="NGE34" s="86"/>
      <c r="NGF34" s="322"/>
      <c r="NGG34" s="322"/>
      <c r="NGH34" s="322"/>
      <c r="NGI34" s="322"/>
      <c r="NGJ34" s="323"/>
      <c r="NGK34" s="323"/>
      <c r="NGL34" s="322"/>
      <c r="NGM34" s="546"/>
      <c r="NGN34" s="546"/>
      <c r="NGO34" s="189"/>
      <c r="NGP34" s="86"/>
      <c r="NGQ34" s="322"/>
      <c r="NGR34" s="322"/>
      <c r="NGS34" s="322"/>
      <c r="NGT34" s="322"/>
      <c r="NGU34" s="323"/>
      <c r="NGV34" s="323"/>
      <c r="NGW34" s="322"/>
      <c r="NGX34" s="546"/>
      <c r="NGY34" s="546"/>
      <c r="NGZ34" s="189"/>
      <c r="NHA34" s="86"/>
      <c r="NHB34" s="322"/>
      <c r="NHC34" s="322"/>
      <c r="NHD34" s="322"/>
      <c r="NHE34" s="322"/>
      <c r="NHF34" s="323"/>
      <c r="NHG34" s="323"/>
      <c r="NHH34" s="322"/>
      <c r="NHI34" s="546"/>
      <c r="NHJ34" s="546"/>
      <c r="NHK34" s="189"/>
      <c r="NHL34" s="86"/>
      <c r="NHM34" s="322"/>
      <c r="NHN34" s="322"/>
      <c r="NHO34" s="322"/>
      <c r="NHP34" s="322"/>
      <c r="NHQ34" s="323"/>
      <c r="NHR34" s="323"/>
      <c r="NHS34" s="322"/>
      <c r="NHT34" s="546"/>
      <c r="NHU34" s="546"/>
      <c r="NHV34" s="189"/>
      <c r="NHW34" s="86"/>
      <c r="NHX34" s="322"/>
      <c r="NHY34" s="322"/>
      <c r="NHZ34" s="322"/>
      <c r="NIA34" s="322"/>
      <c r="NIB34" s="323"/>
      <c r="NIC34" s="323"/>
      <c r="NID34" s="322"/>
      <c r="NIE34" s="546"/>
      <c r="NIF34" s="546"/>
      <c r="NIG34" s="189"/>
      <c r="NIH34" s="86"/>
      <c r="NII34" s="322"/>
      <c r="NIJ34" s="322"/>
      <c r="NIK34" s="322"/>
      <c r="NIL34" s="322"/>
      <c r="NIM34" s="323"/>
      <c r="NIN34" s="323"/>
      <c r="NIO34" s="322"/>
      <c r="NIP34" s="546"/>
      <c r="NIQ34" s="546"/>
      <c r="NIR34" s="189"/>
      <c r="NIS34" s="86"/>
      <c r="NIT34" s="322"/>
      <c r="NIU34" s="322"/>
      <c r="NIV34" s="322"/>
      <c r="NIW34" s="322"/>
      <c r="NIX34" s="323"/>
      <c r="NIY34" s="323"/>
      <c r="NIZ34" s="322"/>
      <c r="NJA34" s="546"/>
      <c r="NJB34" s="546"/>
      <c r="NJC34" s="189"/>
      <c r="NJD34" s="86"/>
      <c r="NJE34" s="322"/>
      <c r="NJF34" s="322"/>
      <c r="NJG34" s="322"/>
      <c r="NJH34" s="322"/>
      <c r="NJI34" s="323"/>
      <c r="NJJ34" s="323"/>
      <c r="NJK34" s="322"/>
      <c r="NJL34" s="546"/>
      <c r="NJM34" s="546"/>
      <c r="NJN34" s="189"/>
      <c r="NJO34" s="86"/>
      <c r="NJP34" s="322"/>
      <c r="NJQ34" s="322"/>
      <c r="NJR34" s="322"/>
      <c r="NJS34" s="322"/>
      <c r="NJT34" s="323"/>
      <c r="NJU34" s="323"/>
      <c r="NJV34" s="322"/>
      <c r="NJW34" s="546"/>
      <c r="NJX34" s="546"/>
      <c r="NJY34" s="189"/>
      <c r="NJZ34" s="86"/>
      <c r="NKA34" s="322"/>
      <c r="NKB34" s="322"/>
      <c r="NKC34" s="322"/>
      <c r="NKD34" s="322"/>
      <c r="NKE34" s="323"/>
      <c r="NKF34" s="323"/>
      <c r="NKG34" s="322"/>
      <c r="NKH34" s="546"/>
      <c r="NKI34" s="546"/>
      <c r="NKJ34" s="189"/>
      <c r="NKK34" s="86"/>
      <c r="NKL34" s="322"/>
      <c r="NKM34" s="322"/>
      <c r="NKN34" s="322"/>
      <c r="NKO34" s="322"/>
      <c r="NKP34" s="323"/>
      <c r="NKQ34" s="323"/>
      <c r="NKR34" s="322"/>
      <c r="NKS34" s="546"/>
      <c r="NKT34" s="546"/>
      <c r="NKU34" s="189"/>
      <c r="NKV34" s="86"/>
      <c r="NKW34" s="322"/>
      <c r="NKX34" s="322"/>
      <c r="NKY34" s="322"/>
      <c r="NKZ34" s="322"/>
      <c r="NLA34" s="323"/>
      <c r="NLB34" s="323"/>
      <c r="NLC34" s="322"/>
      <c r="NLD34" s="546"/>
      <c r="NLE34" s="546"/>
      <c r="NLF34" s="189"/>
      <c r="NLG34" s="86"/>
      <c r="NLH34" s="322"/>
      <c r="NLI34" s="322"/>
      <c r="NLJ34" s="322"/>
      <c r="NLK34" s="322"/>
      <c r="NLL34" s="323"/>
      <c r="NLM34" s="323"/>
      <c r="NLN34" s="322"/>
      <c r="NLO34" s="546"/>
      <c r="NLP34" s="546"/>
      <c r="NLQ34" s="189"/>
      <c r="NLR34" s="86"/>
      <c r="NLS34" s="322"/>
      <c r="NLT34" s="322"/>
      <c r="NLU34" s="322"/>
      <c r="NLV34" s="322"/>
      <c r="NLW34" s="323"/>
      <c r="NLX34" s="323"/>
      <c r="NLY34" s="322"/>
      <c r="NLZ34" s="546"/>
      <c r="NMA34" s="546"/>
      <c r="NMB34" s="189"/>
      <c r="NMC34" s="86"/>
      <c r="NMD34" s="322"/>
      <c r="NME34" s="322"/>
      <c r="NMF34" s="322"/>
      <c r="NMG34" s="322"/>
      <c r="NMH34" s="323"/>
      <c r="NMI34" s="323"/>
      <c r="NMJ34" s="322"/>
      <c r="NMK34" s="546"/>
      <c r="NML34" s="546"/>
      <c r="NMM34" s="189"/>
      <c r="NMN34" s="86"/>
      <c r="NMO34" s="322"/>
      <c r="NMP34" s="322"/>
      <c r="NMQ34" s="322"/>
      <c r="NMR34" s="322"/>
      <c r="NMS34" s="323"/>
      <c r="NMT34" s="323"/>
      <c r="NMU34" s="322"/>
      <c r="NMV34" s="546"/>
      <c r="NMW34" s="546"/>
      <c r="NMX34" s="189"/>
      <c r="NMY34" s="86"/>
      <c r="NMZ34" s="322"/>
      <c r="NNA34" s="322"/>
      <c r="NNB34" s="322"/>
      <c r="NNC34" s="322"/>
      <c r="NND34" s="323"/>
      <c r="NNE34" s="323"/>
      <c r="NNF34" s="322"/>
      <c r="NNG34" s="546"/>
      <c r="NNH34" s="546"/>
      <c r="NNI34" s="189"/>
      <c r="NNJ34" s="86"/>
      <c r="NNK34" s="322"/>
      <c r="NNL34" s="322"/>
      <c r="NNM34" s="322"/>
      <c r="NNN34" s="322"/>
      <c r="NNO34" s="323"/>
      <c r="NNP34" s="323"/>
      <c r="NNQ34" s="322"/>
      <c r="NNR34" s="546"/>
      <c r="NNS34" s="546"/>
      <c r="NNT34" s="189"/>
      <c r="NNU34" s="86"/>
      <c r="NNV34" s="322"/>
      <c r="NNW34" s="322"/>
      <c r="NNX34" s="322"/>
      <c r="NNY34" s="322"/>
      <c r="NNZ34" s="323"/>
      <c r="NOA34" s="323"/>
      <c r="NOB34" s="322"/>
      <c r="NOC34" s="546"/>
      <c r="NOD34" s="546"/>
      <c r="NOE34" s="189"/>
      <c r="NOF34" s="86"/>
      <c r="NOG34" s="322"/>
      <c r="NOH34" s="322"/>
      <c r="NOI34" s="322"/>
      <c r="NOJ34" s="322"/>
      <c r="NOK34" s="323"/>
      <c r="NOL34" s="323"/>
      <c r="NOM34" s="322"/>
      <c r="NON34" s="546"/>
      <c r="NOO34" s="546"/>
      <c r="NOP34" s="189"/>
      <c r="NOQ34" s="86"/>
      <c r="NOR34" s="322"/>
      <c r="NOS34" s="322"/>
      <c r="NOT34" s="322"/>
      <c r="NOU34" s="322"/>
      <c r="NOV34" s="323"/>
      <c r="NOW34" s="323"/>
      <c r="NOX34" s="322"/>
      <c r="NOY34" s="546"/>
      <c r="NOZ34" s="546"/>
      <c r="NPA34" s="189"/>
      <c r="NPB34" s="86"/>
      <c r="NPC34" s="322"/>
      <c r="NPD34" s="322"/>
      <c r="NPE34" s="322"/>
      <c r="NPF34" s="322"/>
      <c r="NPG34" s="323"/>
      <c r="NPH34" s="323"/>
      <c r="NPI34" s="322"/>
      <c r="NPJ34" s="546"/>
      <c r="NPK34" s="546"/>
      <c r="NPL34" s="189"/>
      <c r="NPM34" s="86"/>
      <c r="NPN34" s="322"/>
      <c r="NPO34" s="322"/>
      <c r="NPP34" s="322"/>
      <c r="NPQ34" s="322"/>
      <c r="NPR34" s="323"/>
      <c r="NPS34" s="323"/>
      <c r="NPT34" s="322"/>
      <c r="NPU34" s="546"/>
      <c r="NPV34" s="546"/>
      <c r="NPW34" s="189"/>
      <c r="NPX34" s="86"/>
      <c r="NPY34" s="322"/>
      <c r="NPZ34" s="322"/>
      <c r="NQA34" s="322"/>
      <c r="NQB34" s="322"/>
      <c r="NQC34" s="323"/>
      <c r="NQD34" s="323"/>
      <c r="NQE34" s="322"/>
      <c r="NQF34" s="546"/>
      <c r="NQG34" s="546"/>
      <c r="NQH34" s="189"/>
      <c r="NQI34" s="86"/>
      <c r="NQJ34" s="322"/>
      <c r="NQK34" s="322"/>
      <c r="NQL34" s="322"/>
      <c r="NQM34" s="322"/>
      <c r="NQN34" s="323"/>
      <c r="NQO34" s="323"/>
      <c r="NQP34" s="322"/>
      <c r="NQQ34" s="546"/>
      <c r="NQR34" s="546"/>
      <c r="NQS34" s="189"/>
      <c r="NQT34" s="86"/>
      <c r="NQU34" s="322"/>
      <c r="NQV34" s="322"/>
      <c r="NQW34" s="322"/>
      <c r="NQX34" s="322"/>
      <c r="NQY34" s="323"/>
      <c r="NQZ34" s="323"/>
      <c r="NRA34" s="322"/>
      <c r="NRB34" s="546"/>
      <c r="NRC34" s="546"/>
      <c r="NRD34" s="189"/>
      <c r="NRE34" s="86"/>
      <c r="NRF34" s="322"/>
      <c r="NRG34" s="322"/>
      <c r="NRH34" s="322"/>
      <c r="NRI34" s="322"/>
      <c r="NRJ34" s="323"/>
      <c r="NRK34" s="323"/>
      <c r="NRL34" s="322"/>
      <c r="NRM34" s="546"/>
      <c r="NRN34" s="546"/>
      <c r="NRO34" s="189"/>
      <c r="NRP34" s="86"/>
      <c r="NRQ34" s="322"/>
      <c r="NRR34" s="322"/>
      <c r="NRS34" s="322"/>
      <c r="NRT34" s="322"/>
      <c r="NRU34" s="323"/>
      <c r="NRV34" s="323"/>
      <c r="NRW34" s="322"/>
      <c r="NRX34" s="546"/>
      <c r="NRY34" s="546"/>
      <c r="NRZ34" s="189"/>
      <c r="NSA34" s="86"/>
      <c r="NSB34" s="322"/>
      <c r="NSC34" s="322"/>
      <c r="NSD34" s="322"/>
      <c r="NSE34" s="322"/>
      <c r="NSF34" s="323"/>
      <c r="NSG34" s="323"/>
      <c r="NSH34" s="322"/>
      <c r="NSI34" s="546"/>
      <c r="NSJ34" s="546"/>
      <c r="NSK34" s="189"/>
      <c r="NSL34" s="86"/>
      <c r="NSM34" s="322"/>
      <c r="NSN34" s="322"/>
      <c r="NSO34" s="322"/>
      <c r="NSP34" s="322"/>
      <c r="NSQ34" s="323"/>
      <c r="NSR34" s="323"/>
      <c r="NSS34" s="322"/>
      <c r="NST34" s="546"/>
      <c r="NSU34" s="546"/>
      <c r="NSV34" s="189"/>
      <c r="NSW34" s="86"/>
      <c r="NSX34" s="322"/>
      <c r="NSY34" s="322"/>
      <c r="NSZ34" s="322"/>
      <c r="NTA34" s="322"/>
      <c r="NTB34" s="323"/>
      <c r="NTC34" s="323"/>
      <c r="NTD34" s="322"/>
      <c r="NTE34" s="546"/>
      <c r="NTF34" s="546"/>
      <c r="NTG34" s="189"/>
      <c r="NTH34" s="86"/>
      <c r="NTI34" s="322"/>
      <c r="NTJ34" s="322"/>
      <c r="NTK34" s="322"/>
      <c r="NTL34" s="322"/>
      <c r="NTM34" s="323"/>
      <c r="NTN34" s="323"/>
      <c r="NTO34" s="322"/>
      <c r="NTP34" s="546"/>
      <c r="NTQ34" s="546"/>
      <c r="NTR34" s="189"/>
      <c r="NTS34" s="86"/>
      <c r="NTT34" s="322"/>
      <c r="NTU34" s="322"/>
      <c r="NTV34" s="322"/>
      <c r="NTW34" s="322"/>
      <c r="NTX34" s="323"/>
      <c r="NTY34" s="323"/>
      <c r="NTZ34" s="322"/>
      <c r="NUA34" s="546"/>
      <c r="NUB34" s="546"/>
      <c r="NUC34" s="189"/>
      <c r="NUD34" s="86"/>
      <c r="NUE34" s="322"/>
      <c r="NUF34" s="322"/>
      <c r="NUG34" s="322"/>
      <c r="NUH34" s="322"/>
      <c r="NUI34" s="323"/>
      <c r="NUJ34" s="323"/>
      <c r="NUK34" s="322"/>
      <c r="NUL34" s="546"/>
      <c r="NUM34" s="546"/>
      <c r="NUN34" s="189"/>
      <c r="NUO34" s="86"/>
      <c r="NUP34" s="322"/>
      <c r="NUQ34" s="322"/>
      <c r="NUR34" s="322"/>
      <c r="NUS34" s="322"/>
      <c r="NUT34" s="323"/>
      <c r="NUU34" s="323"/>
      <c r="NUV34" s="322"/>
      <c r="NUW34" s="546"/>
      <c r="NUX34" s="546"/>
      <c r="NUY34" s="189"/>
      <c r="NUZ34" s="86"/>
      <c r="NVA34" s="322"/>
      <c r="NVB34" s="322"/>
      <c r="NVC34" s="322"/>
      <c r="NVD34" s="322"/>
      <c r="NVE34" s="323"/>
      <c r="NVF34" s="323"/>
      <c r="NVG34" s="322"/>
      <c r="NVH34" s="546"/>
      <c r="NVI34" s="546"/>
      <c r="NVJ34" s="189"/>
      <c r="NVK34" s="86"/>
      <c r="NVL34" s="322"/>
      <c r="NVM34" s="322"/>
      <c r="NVN34" s="322"/>
      <c r="NVO34" s="322"/>
      <c r="NVP34" s="323"/>
      <c r="NVQ34" s="323"/>
      <c r="NVR34" s="322"/>
      <c r="NVS34" s="546"/>
      <c r="NVT34" s="546"/>
      <c r="NVU34" s="189"/>
      <c r="NVV34" s="86"/>
      <c r="NVW34" s="322"/>
      <c r="NVX34" s="322"/>
      <c r="NVY34" s="322"/>
      <c r="NVZ34" s="322"/>
      <c r="NWA34" s="323"/>
      <c r="NWB34" s="323"/>
      <c r="NWC34" s="322"/>
      <c r="NWD34" s="546"/>
      <c r="NWE34" s="546"/>
      <c r="NWF34" s="189"/>
      <c r="NWG34" s="86"/>
      <c r="NWH34" s="322"/>
      <c r="NWI34" s="322"/>
      <c r="NWJ34" s="322"/>
      <c r="NWK34" s="322"/>
      <c r="NWL34" s="323"/>
      <c r="NWM34" s="323"/>
      <c r="NWN34" s="322"/>
      <c r="NWO34" s="546"/>
      <c r="NWP34" s="546"/>
      <c r="NWQ34" s="189"/>
      <c r="NWR34" s="86"/>
      <c r="NWS34" s="322"/>
      <c r="NWT34" s="322"/>
      <c r="NWU34" s="322"/>
      <c r="NWV34" s="322"/>
      <c r="NWW34" s="323"/>
      <c r="NWX34" s="323"/>
      <c r="NWY34" s="322"/>
      <c r="NWZ34" s="546"/>
      <c r="NXA34" s="546"/>
      <c r="NXB34" s="189"/>
      <c r="NXC34" s="86"/>
      <c r="NXD34" s="322"/>
      <c r="NXE34" s="322"/>
      <c r="NXF34" s="322"/>
      <c r="NXG34" s="322"/>
      <c r="NXH34" s="323"/>
      <c r="NXI34" s="323"/>
      <c r="NXJ34" s="322"/>
      <c r="NXK34" s="546"/>
      <c r="NXL34" s="546"/>
      <c r="NXM34" s="189"/>
      <c r="NXN34" s="86"/>
      <c r="NXO34" s="322"/>
      <c r="NXP34" s="322"/>
      <c r="NXQ34" s="322"/>
      <c r="NXR34" s="322"/>
      <c r="NXS34" s="323"/>
      <c r="NXT34" s="323"/>
      <c r="NXU34" s="322"/>
      <c r="NXV34" s="546"/>
      <c r="NXW34" s="546"/>
      <c r="NXX34" s="189"/>
      <c r="NXY34" s="86"/>
      <c r="NXZ34" s="322"/>
      <c r="NYA34" s="322"/>
      <c r="NYB34" s="322"/>
      <c r="NYC34" s="322"/>
      <c r="NYD34" s="323"/>
      <c r="NYE34" s="323"/>
      <c r="NYF34" s="322"/>
      <c r="NYG34" s="546"/>
      <c r="NYH34" s="546"/>
      <c r="NYI34" s="189"/>
      <c r="NYJ34" s="86"/>
      <c r="NYK34" s="322"/>
      <c r="NYL34" s="322"/>
      <c r="NYM34" s="322"/>
      <c r="NYN34" s="322"/>
      <c r="NYO34" s="323"/>
      <c r="NYP34" s="323"/>
      <c r="NYQ34" s="322"/>
      <c r="NYR34" s="546"/>
      <c r="NYS34" s="546"/>
      <c r="NYT34" s="189"/>
      <c r="NYU34" s="86"/>
      <c r="NYV34" s="322"/>
      <c r="NYW34" s="322"/>
      <c r="NYX34" s="322"/>
      <c r="NYY34" s="322"/>
      <c r="NYZ34" s="323"/>
      <c r="NZA34" s="323"/>
      <c r="NZB34" s="322"/>
      <c r="NZC34" s="546"/>
      <c r="NZD34" s="546"/>
      <c r="NZE34" s="189"/>
      <c r="NZF34" s="86"/>
      <c r="NZG34" s="322"/>
      <c r="NZH34" s="322"/>
      <c r="NZI34" s="322"/>
      <c r="NZJ34" s="322"/>
      <c r="NZK34" s="323"/>
      <c r="NZL34" s="323"/>
      <c r="NZM34" s="322"/>
      <c r="NZN34" s="546"/>
      <c r="NZO34" s="546"/>
      <c r="NZP34" s="189"/>
      <c r="NZQ34" s="86"/>
      <c r="NZR34" s="322"/>
      <c r="NZS34" s="322"/>
      <c r="NZT34" s="322"/>
      <c r="NZU34" s="322"/>
      <c r="NZV34" s="323"/>
      <c r="NZW34" s="323"/>
      <c r="NZX34" s="322"/>
      <c r="NZY34" s="546"/>
      <c r="NZZ34" s="546"/>
      <c r="OAA34" s="189"/>
      <c r="OAB34" s="86"/>
      <c r="OAC34" s="322"/>
      <c r="OAD34" s="322"/>
      <c r="OAE34" s="322"/>
      <c r="OAF34" s="322"/>
      <c r="OAG34" s="323"/>
      <c r="OAH34" s="323"/>
      <c r="OAI34" s="322"/>
      <c r="OAJ34" s="546"/>
      <c r="OAK34" s="546"/>
      <c r="OAL34" s="189"/>
      <c r="OAM34" s="86"/>
      <c r="OAN34" s="322"/>
      <c r="OAO34" s="322"/>
      <c r="OAP34" s="322"/>
      <c r="OAQ34" s="322"/>
      <c r="OAR34" s="323"/>
      <c r="OAS34" s="323"/>
      <c r="OAT34" s="322"/>
      <c r="OAU34" s="546"/>
      <c r="OAV34" s="546"/>
      <c r="OAW34" s="189"/>
      <c r="OAX34" s="86"/>
      <c r="OAY34" s="322"/>
      <c r="OAZ34" s="322"/>
      <c r="OBA34" s="322"/>
      <c r="OBB34" s="322"/>
      <c r="OBC34" s="323"/>
      <c r="OBD34" s="323"/>
      <c r="OBE34" s="322"/>
      <c r="OBF34" s="546"/>
      <c r="OBG34" s="546"/>
      <c r="OBH34" s="189"/>
      <c r="OBI34" s="86"/>
      <c r="OBJ34" s="322"/>
      <c r="OBK34" s="322"/>
      <c r="OBL34" s="322"/>
      <c r="OBM34" s="322"/>
      <c r="OBN34" s="323"/>
      <c r="OBO34" s="323"/>
      <c r="OBP34" s="322"/>
      <c r="OBQ34" s="546"/>
      <c r="OBR34" s="546"/>
      <c r="OBS34" s="189"/>
      <c r="OBT34" s="86"/>
      <c r="OBU34" s="322"/>
      <c r="OBV34" s="322"/>
      <c r="OBW34" s="322"/>
      <c r="OBX34" s="322"/>
      <c r="OBY34" s="323"/>
      <c r="OBZ34" s="323"/>
      <c r="OCA34" s="322"/>
      <c r="OCB34" s="546"/>
      <c r="OCC34" s="546"/>
      <c r="OCD34" s="189"/>
      <c r="OCE34" s="86"/>
      <c r="OCF34" s="322"/>
      <c r="OCG34" s="322"/>
      <c r="OCH34" s="322"/>
      <c r="OCI34" s="322"/>
      <c r="OCJ34" s="323"/>
      <c r="OCK34" s="323"/>
      <c r="OCL34" s="322"/>
      <c r="OCM34" s="546"/>
      <c r="OCN34" s="546"/>
      <c r="OCO34" s="189"/>
      <c r="OCP34" s="86"/>
      <c r="OCQ34" s="322"/>
      <c r="OCR34" s="322"/>
      <c r="OCS34" s="322"/>
      <c r="OCT34" s="322"/>
      <c r="OCU34" s="323"/>
      <c r="OCV34" s="323"/>
      <c r="OCW34" s="322"/>
      <c r="OCX34" s="546"/>
      <c r="OCY34" s="546"/>
      <c r="OCZ34" s="189"/>
      <c r="ODA34" s="86"/>
      <c r="ODB34" s="322"/>
      <c r="ODC34" s="322"/>
      <c r="ODD34" s="322"/>
      <c r="ODE34" s="322"/>
      <c r="ODF34" s="323"/>
      <c r="ODG34" s="323"/>
      <c r="ODH34" s="322"/>
      <c r="ODI34" s="546"/>
      <c r="ODJ34" s="546"/>
      <c r="ODK34" s="189"/>
      <c r="ODL34" s="86"/>
      <c r="ODM34" s="322"/>
      <c r="ODN34" s="322"/>
      <c r="ODO34" s="322"/>
      <c r="ODP34" s="322"/>
      <c r="ODQ34" s="323"/>
      <c r="ODR34" s="323"/>
      <c r="ODS34" s="322"/>
      <c r="ODT34" s="546"/>
      <c r="ODU34" s="546"/>
      <c r="ODV34" s="189"/>
      <c r="ODW34" s="86"/>
      <c r="ODX34" s="322"/>
      <c r="ODY34" s="322"/>
      <c r="ODZ34" s="322"/>
      <c r="OEA34" s="322"/>
      <c r="OEB34" s="323"/>
      <c r="OEC34" s="323"/>
      <c r="OED34" s="322"/>
      <c r="OEE34" s="546"/>
      <c r="OEF34" s="546"/>
      <c r="OEG34" s="189"/>
      <c r="OEH34" s="86"/>
      <c r="OEI34" s="322"/>
      <c r="OEJ34" s="322"/>
      <c r="OEK34" s="322"/>
      <c r="OEL34" s="322"/>
      <c r="OEM34" s="323"/>
      <c r="OEN34" s="323"/>
      <c r="OEO34" s="322"/>
      <c r="OEP34" s="546"/>
      <c r="OEQ34" s="546"/>
      <c r="OER34" s="189"/>
      <c r="OES34" s="86"/>
      <c r="OET34" s="322"/>
      <c r="OEU34" s="322"/>
      <c r="OEV34" s="322"/>
      <c r="OEW34" s="322"/>
      <c r="OEX34" s="323"/>
      <c r="OEY34" s="323"/>
      <c r="OEZ34" s="322"/>
      <c r="OFA34" s="546"/>
      <c r="OFB34" s="546"/>
      <c r="OFC34" s="189"/>
      <c r="OFD34" s="86"/>
      <c r="OFE34" s="322"/>
      <c r="OFF34" s="322"/>
      <c r="OFG34" s="322"/>
      <c r="OFH34" s="322"/>
      <c r="OFI34" s="323"/>
      <c r="OFJ34" s="323"/>
      <c r="OFK34" s="322"/>
      <c r="OFL34" s="546"/>
      <c r="OFM34" s="546"/>
      <c r="OFN34" s="189"/>
      <c r="OFO34" s="86"/>
      <c r="OFP34" s="322"/>
      <c r="OFQ34" s="322"/>
      <c r="OFR34" s="322"/>
      <c r="OFS34" s="322"/>
      <c r="OFT34" s="323"/>
      <c r="OFU34" s="323"/>
      <c r="OFV34" s="322"/>
      <c r="OFW34" s="546"/>
      <c r="OFX34" s="546"/>
      <c r="OFY34" s="189"/>
      <c r="OFZ34" s="86"/>
      <c r="OGA34" s="322"/>
      <c r="OGB34" s="322"/>
      <c r="OGC34" s="322"/>
      <c r="OGD34" s="322"/>
      <c r="OGE34" s="323"/>
      <c r="OGF34" s="323"/>
      <c r="OGG34" s="322"/>
      <c r="OGH34" s="546"/>
      <c r="OGI34" s="546"/>
      <c r="OGJ34" s="189"/>
      <c r="OGK34" s="86"/>
      <c r="OGL34" s="322"/>
      <c r="OGM34" s="322"/>
      <c r="OGN34" s="322"/>
      <c r="OGO34" s="322"/>
      <c r="OGP34" s="323"/>
      <c r="OGQ34" s="323"/>
      <c r="OGR34" s="322"/>
      <c r="OGS34" s="546"/>
      <c r="OGT34" s="546"/>
      <c r="OGU34" s="189"/>
      <c r="OGV34" s="86"/>
      <c r="OGW34" s="322"/>
      <c r="OGX34" s="322"/>
      <c r="OGY34" s="322"/>
      <c r="OGZ34" s="322"/>
      <c r="OHA34" s="323"/>
      <c r="OHB34" s="323"/>
      <c r="OHC34" s="322"/>
      <c r="OHD34" s="546"/>
      <c r="OHE34" s="546"/>
      <c r="OHF34" s="189"/>
      <c r="OHG34" s="86"/>
      <c r="OHH34" s="322"/>
      <c r="OHI34" s="322"/>
      <c r="OHJ34" s="322"/>
      <c r="OHK34" s="322"/>
      <c r="OHL34" s="323"/>
      <c r="OHM34" s="323"/>
      <c r="OHN34" s="322"/>
      <c r="OHO34" s="546"/>
      <c r="OHP34" s="546"/>
      <c r="OHQ34" s="189"/>
      <c r="OHR34" s="86"/>
      <c r="OHS34" s="322"/>
      <c r="OHT34" s="322"/>
      <c r="OHU34" s="322"/>
      <c r="OHV34" s="322"/>
      <c r="OHW34" s="323"/>
      <c r="OHX34" s="323"/>
      <c r="OHY34" s="322"/>
      <c r="OHZ34" s="546"/>
      <c r="OIA34" s="546"/>
      <c r="OIB34" s="189"/>
      <c r="OIC34" s="86"/>
      <c r="OID34" s="322"/>
      <c r="OIE34" s="322"/>
      <c r="OIF34" s="322"/>
      <c r="OIG34" s="322"/>
      <c r="OIH34" s="323"/>
      <c r="OII34" s="323"/>
      <c r="OIJ34" s="322"/>
      <c r="OIK34" s="546"/>
      <c r="OIL34" s="546"/>
      <c r="OIM34" s="189"/>
      <c r="OIN34" s="86"/>
      <c r="OIO34" s="322"/>
      <c r="OIP34" s="322"/>
      <c r="OIQ34" s="322"/>
      <c r="OIR34" s="322"/>
      <c r="OIS34" s="323"/>
      <c r="OIT34" s="323"/>
      <c r="OIU34" s="322"/>
      <c r="OIV34" s="546"/>
      <c r="OIW34" s="546"/>
      <c r="OIX34" s="189"/>
      <c r="OIY34" s="86"/>
      <c r="OIZ34" s="322"/>
      <c r="OJA34" s="322"/>
      <c r="OJB34" s="322"/>
      <c r="OJC34" s="322"/>
      <c r="OJD34" s="323"/>
      <c r="OJE34" s="323"/>
      <c r="OJF34" s="322"/>
      <c r="OJG34" s="546"/>
      <c r="OJH34" s="546"/>
      <c r="OJI34" s="189"/>
      <c r="OJJ34" s="86"/>
      <c r="OJK34" s="322"/>
      <c r="OJL34" s="322"/>
      <c r="OJM34" s="322"/>
      <c r="OJN34" s="322"/>
      <c r="OJO34" s="323"/>
      <c r="OJP34" s="323"/>
      <c r="OJQ34" s="322"/>
      <c r="OJR34" s="546"/>
      <c r="OJS34" s="546"/>
      <c r="OJT34" s="189"/>
      <c r="OJU34" s="86"/>
      <c r="OJV34" s="322"/>
      <c r="OJW34" s="322"/>
      <c r="OJX34" s="322"/>
      <c r="OJY34" s="322"/>
      <c r="OJZ34" s="323"/>
      <c r="OKA34" s="323"/>
      <c r="OKB34" s="322"/>
      <c r="OKC34" s="546"/>
      <c r="OKD34" s="546"/>
      <c r="OKE34" s="189"/>
      <c r="OKF34" s="86"/>
      <c r="OKG34" s="322"/>
      <c r="OKH34" s="322"/>
      <c r="OKI34" s="322"/>
      <c r="OKJ34" s="322"/>
      <c r="OKK34" s="323"/>
      <c r="OKL34" s="323"/>
      <c r="OKM34" s="322"/>
      <c r="OKN34" s="546"/>
      <c r="OKO34" s="546"/>
      <c r="OKP34" s="189"/>
      <c r="OKQ34" s="86"/>
      <c r="OKR34" s="322"/>
      <c r="OKS34" s="322"/>
      <c r="OKT34" s="322"/>
      <c r="OKU34" s="322"/>
      <c r="OKV34" s="323"/>
      <c r="OKW34" s="323"/>
      <c r="OKX34" s="322"/>
      <c r="OKY34" s="546"/>
      <c r="OKZ34" s="546"/>
      <c r="OLA34" s="189"/>
      <c r="OLB34" s="86"/>
      <c r="OLC34" s="322"/>
      <c r="OLD34" s="322"/>
      <c r="OLE34" s="322"/>
      <c r="OLF34" s="322"/>
      <c r="OLG34" s="323"/>
      <c r="OLH34" s="323"/>
      <c r="OLI34" s="322"/>
      <c r="OLJ34" s="546"/>
      <c r="OLK34" s="546"/>
      <c r="OLL34" s="189"/>
      <c r="OLM34" s="86"/>
      <c r="OLN34" s="322"/>
      <c r="OLO34" s="322"/>
      <c r="OLP34" s="322"/>
      <c r="OLQ34" s="322"/>
      <c r="OLR34" s="323"/>
      <c r="OLS34" s="323"/>
      <c r="OLT34" s="322"/>
      <c r="OLU34" s="546"/>
      <c r="OLV34" s="546"/>
      <c r="OLW34" s="189"/>
      <c r="OLX34" s="86"/>
      <c r="OLY34" s="322"/>
      <c r="OLZ34" s="322"/>
      <c r="OMA34" s="322"/>
      <c r="OMB34" s="322"/>
      <c r="OMC34" s="323"/>
      <c r="OMD34" s="323"/>
      <c r="OME34" s="322"/>
      <c r="OMF34" s="546"/>
      <c r="OMG34" s="546"/>
      <c r="OMH34" s="189"/>
      <c r="OMI34" s="86"/>
      <c r="OMJ34" s="322"/>
      <c r="OMK34" s="322"/>
      <c r="OML34" s="322"/>
      <c r="OMM34" s="322"/>
      <c r="OMN34" s="323"/>
      <c r="OMO34" s="323"/>
      <c r="OMP34" s="322"/>
      <c r="OMQ34" s="546"/>
      <c r="OMR34" s="546"/>
      <c r="OMS34" s="189"/>
      <c r="OMT34" s="86"/>
      <c r="OMU34" s="322"/>
      <c r="OMV34" s="322"/>
      <c r="OMW34" s="322"/>
      <c r="OMX34" s="322"/>
      <c r="OMY34" s="323"/>
      <c r="OMZ34" s="323"/>
      <c r="ONA34" s="322"/>
      <c r="ONB34" s="546"/>
      <c r="ONC34" s="546"/>
      <c r="OND34" s="189"/>
      <c r="ONE34" s="86"/>
      <c r="ONF34" s="322"/>
      <c r="ONG34" s="322"/>
      <c r="ONH34" s="322"/>
      <c r="ONI34" s="322"/>
      <c r="ONJ34" s="323"/>
      <c r="ONK34" s="323"/>
      <c r="ONL34" s="322"/>
      <c r="ONM34" s="546"/>
      <c r="ONN34" s="546"/>
      <c r="ONO34" s="189"/>
      <c r="ONP34" s="86"/>
      <c r="ONQ34" s="322"/>
      <c r="ONR34" s="322"/>
      <c r="ONS34" s="322"/>
      <c r="ONT34" s="322"/>
      <c r="ONU34" s="323"/>
      <c r="ONV34" s="323"/>
      <c r="ONW34" s="322"/>
      <c r="ONX34" s="546"/>
      <c r="ONY34" s="546"/>
      <c r="ONZ34" s="189"/>
      <c r="OOA34" s="86"/>
      <c r="OOB34" s="322"/>
      <c r="OOC34" s="322"/>
      <c r="OOD34" s="322"/>
      <c r="OOE34" s="322"/>
      <c r="OOF34" s="323"/>
      <c r="OOG34" s="323"/>
      <c r="OOH34" s="322"/>
      <c r="OOI34" s="546"/>
      <c r="OOJ34" s="546"/>
      <c r="OOK34" s="189"/>
      <c r="OOL34" s="86"/>
      <c r="OOM34" s="322"/>
      <c r="OON34" s="322"/>
      <c r="OOO34" s="322"/>
      <c r="OOP34" s="322"/>
      <c r="OOQ34" s="323"/>
      <c r="OOR34" s="323"/>
      <c r="OOS34" s="322"/>
      <c r="OOT34" s="546"/>
      <c r="OOU34" s="546"/>
      <c r="OOV34" s="189"/>
      <c r="OOW34" s="86"/>
      <c r="OOX34" s="322"/>
      <c r="OOY34" s="322"/>
      <c r="OOZ34" s="322"/>
      <c r="OPA34" s="322"/>
      <c r="OPB34" s="323"/>
      <c r="OPC34" s="323"/>
      <c r="OPD34" s="322"/>
      <c r="OPE34" s="546"/>
      <c r="OPF34" s="546"/>
      <c r="OPG34" s="189"/>
      <c r="OPH34" s="86"/>
      <c r="OPI34" s="322"/>
      <c r="OPJ34" s="322"/>
      <c r="OPK34" s="322"/>
      <c r="OPL34" s="322"/>
      <c r="OPM34" s="323"/>
      <c r="OPN34" s="323"/>
      <c r="OPO34" s="322"/>
      <c r="OPP34" s="546"/>
      <c r="OPQ34" s="546"/>
      <c r="OPR34" s="189"/>
      <c r="OPS34" s="86"/>
      <c r="OPT34" s="322"/>
      <c r="OPU34" s="322"/>
      <c r="OPV34" s="322"/>
      <c r="OPW34" s="322"/>
      <c r="OPX34" s="323"/>
      <c r="OPY34" s="323"/>
      <c r="OPZ34" s="322"/>
      <c r="OQA34" s="546"/>
      <c r="OQB34" s="546"/>
      <c r="OQC34" s="189"/>
      <c r="OQD34" s="86"/>
      <c r="OQE34" s="322"/>
      <c r="OQF34" s="322"/>
      <c r="OQG34" s="322"/>
      <c r="OQH34" s="322"/>
      <c r="OQI34" s="323"/>
      <c r="OQJ34" s="323"/>
      <c r="OQK34" s="322"/>
      <c r="OQL34" s="546"/>
      <c r="OQM34" s="546"/>
      <c r="OQN34" s="189"/>
      <c r="OQO34" s="86"/>
      <c r="OQP34" s="322"/>
      <c r="OQQ34" s="322"/>
      <c r="OQR34" s="322"/>
      <c r="OQS34" s="322"/>
      <c r="OQT34" s="323"/>
      <c r="OQU34" s="323"/>
      <c r="OQV34" s="322"/>
      <c r="OQW34" s="546"/>
      <c r="OQX34" s="546"/>
      <c r="OQY34" s="189"/>
      <c r="OQZ34" s="86"/>
      <c r="ORA34" s="322"/>
      <c r="ORB34" s="322"/>
      <c r="ORC34" s="322"/>
      <c r="ORD34" s="322"/>
      <c r="ORE34" s="323"/>
      <c r="ORF34" s="323"/>
      <c r="ORG34" s="322"/>
      <c r="ORH34" s="546"/>
      <c r="ORI34" s="546"/>
      <c r="ORJ34" s="189"/>
      <c r="ORK34" s="86"/>
      <c r="ORL34" s="322"/>
      <c r="ORM34" s="322"/>
      <c r="ORN34" s="322"/>
      <c r="ORO34" s="322"/>
      <c r="ORP34" s="323"/>
      <c r="ORQ34" s="323"/>
      <c r="ORR34" s="322"/>
      <c r="ORS34" s="546"/>
      <c r="ORT34" s="546"/>
      <c r="ORU34" s="189"/>
      <c r="ORV34" s="86"/>
      <c r="ORW34" s="322"/>
      <c r="ORX34" s="322"/>
      <c r="ORY34" s="322"/>
      <c r="ORZ34" s="322"/>
      <c r="OSA34" s="323"/>
      <c r="OSB34" s="323"/>
      <c r="OSC34" s="322"/>
      <c r="OSD34" s="546"/>
      <c r="OSE34" s="546"/>
      <c r="OSF34" s="189"/>
      <c r="OSG34" s="86"/>
      <c r="OSH34" s="322"/>
      <c r="OSI34" s="322"/>
      <c r="OSJ34" s="322"/>
      <c r="OSK34" s="322"/>
      <c r="OSL34" s="323"/>
      <c r="OSM34" s="323"/>
      <c r="OSN34" s="322"/>
      <c r="OSO34" s="546"/>
      <c r="OSP34" s="546"/>
      <c r="OSQ34" s="189"/>
      <c r="OSR34" s="86"/>
      <c r="OSS34" s="322"/>
      <c r="OST34" s="322"/>
      <c r="OSU34" s="322"/>
      <c r="OSV34" s="322"/>
      <c r="OSW34" s="323"/>
      <c r="OSX34" s="323"/>
      <c r="OSY34" s="322"/>
      <c r="OSZ34" s="546"/>
      <c r="OTA34" s="546"/>
      <c r="OTB34" s="189"/>
      <c r="OTC34" s="86"/>
      <c r="OTD34" s="322"/>
      <c r="OTE34" s="322"/>
      <c r="OTF34" s="322"/>
      <c r="OTG34" s="322"/>
      <c r="OTH34" s="323"/>
      <c r="OTI34" s="323"/>
      <c r="OTJ34" s="322"/>
      <c r="OTK34" s="546"/>
      <c r="OTL34" s="546"/>
      <c r="OTM34" s="189"/>
      <c r="OTN34" s="86"/>
      <c r="OTO34" s="322"/>
      <c r="OTP34" s="322"/>
      <c r="OTQ34" s="322"/>
      <c r="OTR34" s="322"/>
      <c r="OTS34" s="323"/>
      <c r="OTT34" s="323"/>
      <c r="OTU34" s="322"/>
      <c r="OTV34" s="546"/>
      <c r="OTW34" s="546"/>
      <c r="OTX34" s="189"/>
      <c r="OTY34" s="86"/>
      <c r="OTZ34" s="322"/>
      <c r="OUA34" s="322"/>
      <c r="OUB34" s="322"/>
      <c r="OUC34" s="322"/>
      <c r="OUD34" s="323"/>
      <c r="OUE34" s="323"/>
      <c r="OUF34" s="322"/>
      <c r="OUG34" s="546"/>
      <c r="OUH34" s="546"/>
      <c r="OUI34" s="189"/>
      <c r="OUJ34" s="86"/>
      <c r="OUK34" s="322"/>
      <c r="OUL34" s="322"/>
      <c r="OUM34" s="322"/>
      <c r="OUN34" s="322"/>
      <c r="OUO34" s="323"/>
      <c r="OUP34" s="323"/>
      <c r="OUQ34" s="322"/>
      <c r="OUR34" s="546"/>
      <c r="OUS34" s="546"/>
      <c r="OUT34" s="189"/>
      <c r="OUU34" s="86"/>
      <c r="OUV34" s="322"/>
      <c r="OUW34" s="322"/>
      <c r="OUX34" s="322"/>
      <c r="OUY34" s="322"/>
      <c r="OUZ34" s="323"/>
      <c r="OVA34" s="323"/>
      <c r="OVB34" s="322"/>
      <c r="OVC34" s="546"/>
      <c r="OVD34" s="546"/>
      <c r="OVE34" s="189"/>
      <c r="OVF34" s="86"/>
      <c r="OVG34" s="322"/>
      <c r="OVH34" s="322"/>
      <c r="OVI34" s="322"/>
      <c r="OVJ34" s="322"/>
      <c r="OVK34" s="323"/>
      <c r="OVL34" s="323"/>
      <c r="OVM34" s="322"/>
      <c r="OVN34" s="546"/>
      <c r="OVO34" s="546"/>
      <c r="OVP34" s="189"/>
      <c r="OVQ34" s="86"/>
      <c r="OVR34" s="322"/>
      <c r="OVS34" s="322"/>
      <c r="OVT34" s="322"/>
      <c r="OVU34" s="322"/>
      <c r="OVV34" s="323"/>
      <c r="OVW34" s="323"/>
      <c r="OVX34" s="322"/>
      <c r="OVY34" s="546"/>
      <c r="OVZ34" s="546"/>
      <c r="OWA34" s="189"/>
      <c r="OWB34" s="86"/>
      <c r="OWC34" s="322"/>
      <c r="OWD34" s="322"/>
      <c r="OWE34" s="322"/>
      <c r="OWF34" s="322"/>
      <c r="OWG34" s="323"/>
      <c r="OWH34" s="323"/>
      <c r="OWI34" s="322"/>
      <c r="OWJ34" s="546"/>
      <c r="OWK34" s="546"/>
      <c r="OWL34" s="189"/>
      <c r="OWM34" s="86"/>
      <c r="OWN34" s="322"/>
      <c r="OWO34" s="322"/>
      <c r="OWP34" s="322"/>
      <c r="OWQ34" s="322"/>
      <c r="OWR34" s="323"/>
      <c r="OWS34" s="323"/>
      <c r="OWT34" s="322"/>
      <c r="OWU34" s="546"/>
      <c r="OWV34" s="546"/>
      <c r="OWW34" s="189"/>
      <c r="OWX34" s="86"/>
      <c r="OWY34" s="322"/>
      <c r="OWZ34" s="322"/>
      <c r="OXA34" s="322"/>
      <c r="OXB34" s="322"/>
      <c r="OXC34" s="323"/>
      <c r="OXD34" s="323"/>
      <c r="OXE34" s="322"/>
      <c r="OXF34" s="546"/>
      <c r="OXG34" s="546"/>
      <c r="OXH34" s="189"/>
      <c r="OXI34" s="86"/>
      <c r="OXJ34" s="322"/>
      <c r="OXK34" s="322"/>
      <c r="OXL34" s="322"/>
      <c r="OXM34" s="322"/>
      <c r="OXN34" s="323"/>
      <c r="OXO34" s="323"/>
      <c r="OXP34" s="322"/>
      <c r="OXQ34" s="546"/>
      <c r="OXR34" s="546"/>
      <c r="OXS34" s="189"/>
      <c r="OXT34" s="86"/>
      <c r="OXU34" s="322"/>
      <c r="OXV34" s="322"/>
      <c r="OXW34" s="322"/>
      <c r="OXX34" s="322"/>
      <c r="OXY34" s="323"/>
      <c r="OXZ34" s="323"/>
      <c r="OYA34" s="322"/>
      <c r="OYB34" s="546"/>
      <c r="OYC34" s="546"/>
      <c r="OYD34" s="189"/>
      <c r="OYE34" s="86"/>
      <c r="OYF34" s="322"/>
      <c r="OYG34" s="322"/>
      <c r="OYH34" s="322"/>
      <c r="OYI34" s="322"/>
      <c r="OYJ34" s="323"/>
      <c r="OYK34" s="323"/>
      <c r="OYL34" s="322"/>
      <c r="OYM34" s="546"/>
      <c r="OYN34" s="546"/>
      <c r="OYO34" s="189"/>
      <c r="OYP34" s="86"/>
      <c r="OYQ34" s="322"/>
      <c r="OYR34" s="322"/>
      <c r="OYS34" s="322"/>
      <c r="OYT34" s="322"/>
      <c r="OYU34" s="323"/>
      <c r="OYV34" s="323"/>
      <c r="OYW34" s="322"/>
      <c r="OYX34" s="546"/>
      <c r="OYY34" s="546"/>
      <c r="OYZ34" s="189"/>
      <c r="OZA34" s="86"/>
      <c r="OZB34" s="322"/>
      <c r="OZC34" s="322"/>
      <c r="OZD34" s="322"/>
      <c r="OZE34" s="322"/>
      <c r="OZF34" s="323"/>
      <c r="OZG34" s="323"/>
      <c r="OZH34" s="322"/>
      <c r="OZI34" s="546"/>
      <c r="OZJ34" s="546"/>
      <c r="OZK34" s="189"/>
      <c r="OZL34" s="86"/>
      <c r="OZM34" s="322"/>
      <c r="OZN34" s="322"/>
      <c r="OZO34" s="322"/>
      <c r="OZP34" s="322"/>
      <c r="OZQ34" s="323"/>
      <c r="OZR34" s="323"/>
      <c r="OZS34" s="322"/>
      <c r="OZT34" s="546"/>
      <c r="OZU34" s="546"/>
      <c r="OZV34" s="189"/>
      <c r="OZW34" s="86"/>
      <c r="OZX34" s="322"/>
      <c r="OZY34" s="322"/>
      <c r="OZZ34" s="322"/>
      <c r="PAA34" s="322"/>
      <c r="PAB34" s="323"/>
      <c r="PAC34" s="323"/>
      <c r="PAD34" s="322"/>
      <c r="PAE34" s="546"/>
      <c r="PAF34" s="546"/>
      <c r="PAG34" s="189"/>
      <c r="PAH34" s="86"/>
      <c r="PAI34" s="322"/>
      <c r="PAJ34" s="322"/>
      <c r="PAK34" s="322"/>
      <c r="PAL34" s="322"/>
      <c r="PAM34" s="323"/>
      <c r="PAN34" s="323"/>
      <c r="PAO34" s="322"/>
      <c r="PAP34" s="546"/>
      <c r="PAQ34" s="546"/>
      <c r="PAR34" s="189"/>
      <c r="PAS34" s="86"/>
      <c r="PAT34" s="322"/>
      <c r="PAU34" s="322"/>
      <c r="PAV34" s="322"/>
      <c r="PAW34" s="322"/>
      <c r="PAX34" s="323"/>
      <c r="PAY34" s="323"/>
      <c r="PAZ34" s="322"/>
      <c r="PBA34" s="546"/>
      <c r="PBB34" s="546"/>
      <c r="PBC34" s="189"/>
      <c r="PBD34" s="86"/>
      <c r="PBE34" s="322"/>
      <c r="PBF34" s="322"/>
      <c r="PBG34" s="322"/>
      <c r="PBH34" s="322"/>
      <c r="PBI34" s="323"/>
      <c r="PBJ34" s="323"/>
      <c r="PBK34" s="322"/>
      <c r="PBL34" s="546"/>
      <c r="PBM34" s="546"/>
      <c r="PBN34" s="189"/>
      <c r="PBO34" s="86"/>
      <c r="PBP34" s="322"/>
      <c r="PBQ34" s="322"/>
      <c r="PBR34" s="322"/>
      <c r="PBS34" s="322"/>
      <c r="PBT34" s="323"/>
      <c r="PBU34" s="323"/>
      <c r="PBV34" s="322"/>
      <c r="PBW34" s="546"/>
      <c r="PBX34" s="546"/>
      <c r="PBY34" s="189"/>
      <c r="PBZ34" s="86"/>
      <c r="PCA34" s="322"/>
      <c r="PCB34" s="322"/>
      <c r="PCC34" s="322"/>
      <c r="PCD34" s="322"/>
      <c r="PCE34" s="323"/>
      <c r="PCF34" s="323"/>
      <c r="PCG34" s="322"/>
      <c r="PCH34" s="546"/>
      <c r="PCI34" s="546"/>
      <c r="PCJ34" s="189"/>
      <c r="PCK34" s="86"/>
      <c r="PCL34" s="322"/>
      <c r="PCM34" s="322"/>
      <c r="PCN34" s="322"/>
      <c r="PCO34" s="322"/>
      <c r="PCP34" s="323"/>
      <c r="PCQ34" s="323"/>
      <c r="PCR34" s="322"/>
      <c r="PCS34" s="546"/>
      <c r="PCT34" s="546"/>
      <c r="PCU34" s="189"/>
      <c r="PCV34" s="86"/>
      <c r="PCW34" s="322"/>
      <c r="PCX34" s="322"/>
      <c r="PCY34" s="322"/>
      <c r="PCZ34" s="322"/>
      <c r="PDA34" s="323"/>
      <c r="PDB34" s="323"/>
      <c r="PDC34" s="322"/>
      <c r="PDD34" s="546"/>
      <c r="PDE34" s="546"/>
      <c r="PDF34" s="189"/>
      <c r="PDG34" s="86"/>
      <c r="PDH34" s="322"/>
      <c r="PDI34" s="322"/>
      <c r="PDJ34" s="322"/>
      <c r="PDK34" s="322"/>
      <c r="PDL34" s="323"/>
      <c r="PDM34" s="323"/>
      <c r="PDN34" s="322"/>
      <c r="PDO34" s="546"/>
      <c r="PDP34" s="546"/>
      <c r="PDQ34" s="189"/>
      <c r="PDR34" s="86"/>
      <c r="PDS34" s="322"/>
      <c r="PDT34" s="322"/>
      <c r="PDU34" s="322"/>
      <c r="PDV34" s="322"/>
      <c r="PDW34" s="323"/>
      <c r="PDX34" s="323"/>
      <c r="PDY34" s="322"/>
      <c r="PDZ34" s="546"/>
      <c r="PEA34" s="546"/>
      <c r="PEB34" s="189"/>
      <c r="PEC34" s="86"/>
      <c r="PED34" s="322"/>
      <c r="PEE34" s="322"/>
      <c r="PEF34" s="322"/>
      <c r="PEG34" s="322"/>
      <c r="PEH34" s="323"/>
      <c r="PEI34" s="323"/>
      <c r="PEJ34" s="322"/>
      <c r="PEK34" s="546"/>
      <c r="PEL34" s="546"/>
      <c r="PEM34" s="189"/>
      <c r="PEN34" s="86"/>
      <c r="PEO34" s="322"/>
      <c r="PEP34" s="322"/>
      <c r="PEQ34" s="322"/>
      <c r="PER34" s="322"/>
      <c r="PES34" s="323"/>
      <c r="PET34" s="323"/>
      <c r="PEU34" s="322"/>
      <c r="PEV34" s="546"/>
      <c r="PEW34" s="546"/>
      <c r="PEX34" s="189"/>
      <c r="PEY34" s="86"/>
      <c r="PEZ34" s="322"/>
      <c r="PFA34" s="322"/>
      <c r="PFB34" s="322"/>
      <c r="PFC34" s="322"/>
      <c r="PFD34" s="323"/>
      <c r="PFE34" s="323"/>
      <c r="PFF34" s="322"/>
      <c r="PFG34" s="546"/>
      <c r="PFH34" s="546"/>
      <c r="PFI34" s="189"/>
      <c r="PFJ34" s="86"/>
      <c r="PFK34" s="322"/>
      <c r="PFL34" s="322"/>
      <c r="PFM34" s="322"/>
      <c r="PFN34" s="322"/>
      <c r="PFO34" s="323"/>
      <c r="PFP34" s="323"/>
      <c r="PFQ34" s="322"/>
      <c r="PFR34" s="546"/>
      <c r="PFS34" s="546"/>
      <c r="PFT34" s="189"/>
      <c r="PFU34" s="86"/>
      <c r="PFV34" s="322"/>
      <c r="PFW34" s="322"/>
      <c r="PFX34" s="322"/>
      <c r="PFY34" s="322"/>
      <c r="PFZ34" s="323"/>
      <c r="PGA34" s="323"/>
      <c r="PGB34" s="322"/>
      <c r="PGC34" s="546"/>
      <c r="PGD34" s="546"/>
      <c r="PGE34" s="189"/>
      <c r="PGF34" s="86"/>
      <c r="PGG34" s="322"/>
      <c r="PGH34" s="322"/>
      <c r="PGI34" s="322"/>
      <c r="PGJ34" s="322"/>
      <c r="PGK34" s="323"/>
      <c r="PGL34" s="323"/>
      <c r="PGM34" s="322"/>
      <c r="PGN34" s="546"/>
      <c r="PGO34" s="546"/>
      <c r="PGP34" s="189"/>
      <c r="PGQ34" s="86"/>
      <c r="PGR34" s="322"/>
      <c r="PGS34" s="322"/>
      <c r="PGT34" s="322"/>
      <c r="PGU34" s="322"/>
      <c r="PGV34" s="323"/>
      <c r="PGW34" s="323"/>
      <c r="PGX34" s="322"/>
      <c r="PGY34" s="546"/>
      <c r="PGZ34" s="546"/>
      <c r="PHA34" s="189"/>
      <c r="PHB34" s="86"/>
      <c r="PHC34" s="322"/>
      <c r="PHD34" s="322"/>
      <c r="PHE34" s="322"/>
      <c r="PHF34" s="322"/>
      <c r="PHG34" s="323"/>
      <c r="PHH34" s="323"/>
      <c r="PHI34" s="322"/>
      <c r="PHJ34" s="546"/>
      <c r="PHK34" s="546"/>
      <c r="PHL34" s="189"/>
      <c r="PHM34" s="86"/>
      <c r="PHN34" s="322"/>
      <c r="PHO34" s="322"/>
      <c r="PHP34" s="322"/>
      <c r="PHQ34" s="322"/>
      <c r="PHR34" s="323"/>
      <c r="PHS34" s="323"/>
      <c r="PHT34" s="322"/>
      <c r="PHU34" s="546"/>
      <c r="PHV34" s="546"/>
      <c r="PHW34" s="189"/>
      <c r="PHX34" s="86"/>
      <c r="PHY34" s="322"/>
      <c r="PHZ34" s="322"/>
      <c r="PIA34" s="322"/>
      <c r="PIB34" s="322"/>
      <c r="PIC34" s="323"/>
      <c r="PID34" s="323"/>
      <c r="PIE34" s="322"/>
      <c r="PIF34" s="546"/>
      <c r="PIG34" s="546"/>
      <c r="PIH34" s="189"/>
      <c r="PII34" s="86"/>
      <c r="PIJ34" s="322"/>
      <c r="PIK34" s="322"/>
      <c r="PIL34" s="322"/>
      <c r="PIM34" s="322"/>
      <c r="PIN34" s="323"/>
      <c r="PIO34" s="323"/>
      <c r="PIP34" s="322"/>
      <c r="PIQ34" s="546"/>
      <c r="PIR34" s="546"/>
      <c r="PIS34" s="189"/>
      <c r="PIT34" s="86"/>
      <c r="PIU34" s="322"/>
      <c r="PIV34" s="322"/>
      <c r="PIW34" s="322"/>
      <c r="PIX34" s="322"/>
      <c r="PIY34" s="323"/>
      <c r="PIZ34" s="323"/>
      <c r="PJA34" s="322"/>
      <c r="PJB34" s="546"/>
      <c r="PJC34" s="546"/>
      <c r="PJD34" s="189"/>
      <c r="PJE34" s="86"/>
      <c r="PJF34" s="322"/>
      <c r="PJG34" s="322"/>
      <c r="PJH34" s="322"/>
      <c r="PJI34" s="322"/>
      <c r="PJJ34" s="323"/>
      <c r="PJK34" s="323"/>
      <c r="PJL34" s="322"/>
      <c r="PJM34" s="546"/>
      <c r="PJN34" s="546"/>
      <c r="PJO34" s="189"/>
      <c r="PJP34" s="86"/>
      <c r="PJQ34" s="322"/>
      <c r="PJR34" s="322"/>
      <c r="PJS34" s="322"/>
      <c r="PJT34" s="322"/>
      <c r="PJU34" s="323"/>
      <c r="PJV34" s="323"/>
      <c r="PJW34" s="322"/>
      <c r="PJX34" s="546"/>
      <c r="PJY34" s="546"/>
      <c r="PJZ34" s="189"/>
      <c r="PKA34" s="86"/>
      <c r="PKB34" s="322"/>
      <c r="PKC34" s="322"/>
      <c r="PKD34" s="322"/>
      <c r="PKE34" s="322"/>
      <c r="PKF34" s="323"/>
      <c r="PKG34" s="323"/>
      <c r="PKH34" s="322"/>
      <c r="PKI34" s="546"/>
      <c r="PKJ34" s="546"/>
      <c r="PKK34" s="189"/>
      <c r="PKL34" s="86"/>
      <c r="PKM34" s="322"/>
      <c r="PKN34" s="322"/>
      <c r="PKO34" s="322"/>
      <c r="PKP34" s="322"/>
      <c r="PKQ34" s="323"/>
      <c r="PKR34" s="323"/>
      <c r="PKS34" s="322"/>
      <c r="PKT34" s="546"/>
      <c r="PKU34" s="546"/>
      <c r="PKV34" s="189"/>
      <c r="PKW34" s="86"/>
      <c r="PKX34" s="322"/>
      <c r="PKY34" s="322"/>
      <c r="PKZ34" s="322"/>
      <c r="PLA34" s="322"/>
      <c r="PLB34" s="323"/>
      <c r="PLC34" s="323"/>
      <c r="PLD34" s="322"/>
      <c r="PLE34" s="546"/>
      <c r="PLF34" s="546"/>
      <c r="PLG34" s="189"/>
      <c r="PLH34" s="86"/>
      <c r="PLI34" s="322"/>
      <c r="PLJ34" s="322"/>
      <c r="PLK34" s="322"/>
      <c r="PLL34" s="322"/>
      <c r="PLM34" s="323"/>
      <c r="PLN34" s="323"/>
      <c r="PLO34" s="322"/>
      <c r="PLP34" s="546"/>
      <c r="PLQ34" s="546"/>
      <c r="PLR34" s="189"/>
      <c r="PLS34" s="86"/>
      <c r="PLT34" s="322"/>
      <c r="PLU34" s="322"/>
      <c r="PLV34" s="322"/>
      <c r="PLW34" s="322"/>
      <c r="PLX34" s="323"/>
      <c r="PLY34" s="323"/>
      <c r="PLZ34" s="322"/>
      <c r="PMA34" s="546"/>
      <c r="PMB34" s="546"/>
      <c r="PMC34" s="189"/>
      <c r="PMD34" s="86"/>
      <c r="PME34" s="322"/>
      <c r="PMF34" s="322"/>
      <c r="PMG34" s="322"/>
      <c r="PMH34" s="322"/>
      <c r="PMI34" s="323"/>
      <c r="PMJ34" s="323"/>
      <c r="PMK34" s="322"/>
      <c r="PML34" s="546"/>
      <c r="PMM34" s="546"/>
      <c r="PMN34" s="189"/>
      <c r="PMO34" s="86"/>
      <c r="PMP34" s="322"/>
      <c r="PMQ34" s="322"/>
      <c r="PMR34" s="322"/>
      <c r="PMS34" s="322"/>
      <c r="PMT34" s="323"/>
      <c r="PMU34" s="323"/>
      <c r="PMV34" s="322"/>
      <c r="PMW34" s="546"/>
      <c r="PMX34" s="546"/>
      <c r="PMY34" s="189"/>
      <c r="PMZ34" s="86"/>
      <c r="PNA34" s="322"/>
      <c r="PNB34" s="322"/>
      <c r="PNC34" s="322"/>
      <c r="PND34" s="322"/>
      <c r="PNE34" s="323"/>
      <c r="PNF34" s="323"/>
      <c r="PNG34" s="322"/>
      <c r="PNH34" s="546"/>
      <c r="PNI34" s="546"/>
      <c r="PNJ34" s="189"/>
      <c r="PNK34" s="86"/>
      <c r="PNL34" s="322"/>
      <c r="PNM34" s="322"/>
      <c r="PNN34" s="322"/>
      <c r="PNO34" s="322"/>
      <c r="PNP34" s="323"/>
      <c r="PNQ34" s="323"/>
      <c r="PNR34" s="322"/>
      <c r="PNS34" s="546"/>
      <c r="PNT34" s="546"/>
      <c r="PNU34" s="189"/>
      <c r="PNV34" s="86"/>
      <c r="PNW34" s="322"/>
      <c r="PNX34" s="322"/>
      <c r="PNY34" s="322"/>
      <c r="PNZ34" s="322"/>
      <c r="POA34" s="323"/>
      <c r="POB34" s="323"/>
      <c r="POC34" s="322"/>
      <c r="POD34" s="546"/>
      <c r="POE34" s="546"/>
      <c r="POF34" s="189"/>
      <c r="POG34" s="86"/>
      <c r="POH34" s="322"/>
      <c r="POI34" s="322"/>
      <c r="POJ34" s="322"/>
      <c r="POK34" s="322"/>
      <c r="POL34" s="323"/>
      <c r="POM34" s="323"/>
      <c r="PON34" s="322"/>
      <c r="POO34" s="546"/>
      <c r="POP34" s="546"/>
      <c r="POQ34" s="189"/>
      <c r="POR34" s="86"/>
      <c r="POS34" s="322"/>
      <c r="POT34" s="322"/>
      <c r="POU34" s="322"/>
      <c r="POV34" s="322"/>
      <c r="POW34" s="323"/>
      <c r="POX34" s="323"/>
      <c r="POY34" s="322"/>
      <c r="POZ34" s="546"/>
      <c r="PPA34" s="546"/>
      <c r="PPB34" s="189"/>
      <c r="PPC34" s="86"/>
      <c r="PPD34" s="322"/>
      <c r="PPE34" s="322"/>
      <c r="PPF34" s="322"/>
      <c r="PPG34" s="322"/>
      <c r="PPH34" s="323"/>
      <c r="PPI34" s="323"/>
      <c r="PPJ34" s="322"/>
      <c r="PPK34" s="546"/>
      <c r="PPL34" s="546"/>
      <c r="PPM34" s="189"/>
      <c r="PPN34" s="86"/>
      <c r="PPO34" s="322"/>
      <c r="PPP34" s="322"/>
      <c r="PPQ34" s="322"/>
      <c r="PPR34" s="322"/>
      <c r="PPS34" s="323"/>
      <c r="PPT34" s="323"/>
      <c r="PPU34" s="322"/>
      <c r="PPV34" s="546"/>
      <c r="PPW34" s="546"/>
      <c r="PPX34" s="189"/>
      <c r="PPY34" s="86"/>
      <c r="PPZ34" s="322"/>
      <c r="PQA34" s="322"/>
      <c r="PQB34" s="322"/>
      <c r="PQC34" s="322"/>
      <c r="PQD34" s="323"/>
      <c r="PQE34" s="323"/>
      <c r="PQF34" s="322"/>
      <c r="PQG34" s="546"/>
      <c r="PQH34" s="546"/>
      <c r="PQI34" s="189"/>
      <c r="PQJ34" s="86"/>
      <c r="PQK34" s="322"/>
      <c r="PQL34" s="322"/>
      <c r="PQM34" s="322"/>
      <c r="PQN34" s="322"/>
      <c r="PQO34" s="323"/>
      <c r="PQP34" s="323"/>
      <c r="PQQ34" s="322"/>
      <c r="PQR34" s="546"/>
      <c r="PQS34" s="546"/>
      <c r="PQT34" s="189"/>
      <c r="PQU34" s="86"/>
      <c r="PQV34" s="322"/>
      <c r="PQW34" s="322"/>
      <c r="PQX34" s="322"/>
      <c r="PQY34" s="322"/>
      <c r="PQZ34" s="323"/>
      <c r="PRA34" s="323"/>
      <c r="PRB34" s="322"/>
      <c r="PRC34" s="546"/>
      <c r="PRD34" s="546"/>
      <c r="PRE34" s="189"/>
      <c r="PRF34" s="86"/>
      <c r="PRG34" s="322"/>
      <c r="PRH34" s="322"/>
      <c r="PRI34" s="322"/>
      <c r="PRJ34" s="322"/>
      <c r="PRK34" s="323"/>
      <c r="PRL34" s="323"/>
      <c r="PRM34" s="322"/>
      <c r="PRN34" s="546"/>
      <c r="PRO34" s="546"/>
      <c r="PRP34" s="189"/>
      <c r="PRQ34" s="86"/>
      <c r="PRR34" s="322"/>
      <c r="PRS34" s="322"/>
      <c r="PRT34" s="322"/>
      <c r="PRU34" s="322"/>
      <c r="PRV34" s="323"/>
      <c r="PRW34" s="323"/>
      <c r="PRX34" s="322"/>
      <c r="PRY34" s="546"/>
      <c r="PRZ34" s="546"/>
      <c r="PSA34" s="189"/>
      <c r="PSB34" s="86"/>
      <c r="PSC34" s="322"/>
      <c r="PSD34" s="322"/>
      <c r="PSE34" s="322"/>
      <c r="PSF34" s="322"/>
      <c r="PSG34" s="323"/>
      <c r="PSH34" s="323"/>
      <c r="PSI34" s="322"/>
      <c r="PSJ34" s="546"/>
      <c r="PSK34" s="546"/>
      <c r="PSL34" s="189"/>
      <c r="PSM34" s="86"/>
      <c r="PSN34" s="322"/>
      <c r="PSO34" s="322"/>
      <c r="PSP34" s="322"/>
      <c r="PSQ34" s="322"/>
      <c r="PSR34" s="323"/>
      <c r="PSS34" s="323"/>
      <c r="PST34" s="322"/>
      <c r="PSU34" s="546"/>
      <c r="PSV34" s="546"/>
      <c r="PSW34" s="189"/>
      <c r="PSX34" s="86"/>
      <c r="PSY34" s="322"/>
      <c r="PSZ34" s="322"/>
      <c r="PTA34" s="322"/>
      <c r="PTB34" s="322"/>
      <c r="PTC34" s="323"/>
      <c r="PTD34" s="323"/>
      <c r="PTE34" s="322"/>
      <c r="PTF34" s="546"/>
      <c r="PTG34" s="546"/>
      <c r="PTH34" s="189"/>
      <c r="PTI34" s="86"/>
      <c r="PTJ34" s="322"/>
      <c r="PTK34" s="322"/>
      <c r="PTL34" s="322"/>
      <c r="PTM34" s="322"/>
      <c r="PTN34" s="323"/>
      <c r="PTO34" s="323"/>
      <c r="PTP34" s="322"/>
      <c r="PTQ34" s="546"/>
      <c r="PTR34" s="546"/>
      <c r="PTS34" s="189"/>
      <c r="PTT34" s="86"/>
      <c r="PTU34" s="322"/>
      <c r="PTV34" s="322"/>
      <c r="PTW34" s="322"/>
      <c r="PTX34" s="322"/>
      <c r="PTY34" s="323"/>
      <c r="PTZ34" s="323"/>
      <c r="PUA34" s="322"/>
      <c r="PUB34" s="546"/>
      <c r="PUC34" s="546"/>
      <c r="PUD34" s="189"/>
      <c r="PUE34" s="86"/>
      <c r="PUF34" s="322"/>
      <c r="PUG34" s="322"/>
      <c r="PUH34" s="322"/>
      <c r="PUI34" s="322"/>
      <c r="PUJ34" s="323"/>
      <c r="PUK34" s="323"/>
      <c r="PUL34" s="322"/>
      <c r="PUM34" s="546"/>
      <c r="PUN34" s="546"/>
      <c r="PUO34" s="189"/>
      <c r="PUP34" s="86"/>
      <c r="PUQ34" s="322"/>
      <c r="PUR34" s="322"/>
      <c r="PUS34" s="322"/>
      <c r="PUT34" s="322"/>
      <c r="PUU34" s="323"/>
      <c r="PUV34" s="323"/>
      <c r="PUW34" s="322"/>
      <c r="PUX34" s="546"/>
      <c r="PUY34" s="546"/>
      <c r="PUZ34" s="189"/>
      <c r="PVA34" s="86"/>
      <c r="PVB34" s="322"/>
      <c r="PVC34" s="322"/>
      <c r="PVD34" s="322"/>
      <c r="PVE34" s="322"/>
      <c r="PVF34" s="323"/>
      <c r="PVG34" s="323"/>
      <c r="PVH34" s="322"/>
      <c r="PVI34" s="546"/>
      <c r="PVJ34" s="546"/>
      <c r="PVK34" s="189"/>
      <c r="PVL34" s="86"/>
      <c r="PVM34" s="322"/>
      <c r="PVN34" s="322"/>
      <c r="PVO34" s="322"/>
      <c r="PVP34" s="322"/>
      <c r="PVQ34" s="323"/>
      <c r="PVR34" s="323"/>
      <c r="PVS34" s="322"/>
      <c r="PVT34" s="546"/>
      <c r="PVU34" s="546"/>
      <c r="PVV34" s="189"/>
      <c r="PVW34" s="86"/>
      <c r="PVX34" s="322"/>
      <c r="PVY34" s="322"/>
      <c r="PVZ34" s="322"/>
      <c r="PWA34" s="322"/>
      <c r="PWB34" s="323"/>
      <c r="PWC34" s="323"/>
      <c r="PWD34" s="322"/>
      <c r="PWE34" s="546"/>
      <c r="PWF34" s="546"/>
      <c r="PWG34" s="189"/>
      <c r="PWH34" s="86"/>
      <c r="PWI34" s="322"/>
      <c r="PWJ34" s="322"/>
      <c r="PWK34" s="322"/>
      <c r="PWL34" s="322"/>
      <c r="PWM34" s="323"/>
      <c r="PWN34" s="323"/>
      <c r="PWO34" s="322"/>
      <c r="PWP34" s="546"/>
      <c r="PWQ34" s="546"/>
      <c r="PWR34" s="189"/>
      <c r="PWS34" s="86"/>
      <c r="PWT34" s="322"/>
      <c r="PWU34" s="322"/>
      <c r="PWV34" s="322"/>
      <c r="PWW34" s="322"/>
      <c r="PWX34" s="323"/>
      <c r="PWY34" s="323"/>
      <c r="PWZ34" s="322"/>
      <c r="PXA34" s="546"/>
      <c r="PXB34" s="546"/>
      <c r="PXC34" s="189"/>
      <c r="PXD34" s="86"/>
      <c r="PXE34" s="322"/>
      <c r="PXF34" s="322"/>
      <c r="PXG34" s="322"/>
      <c r="PXH34" s="322"/>
      <c r="PXI34" s="323"/>
      <c r="PXJ34" s="323"/>
      <c r="PXK34" s="322"/>
      <c r="PXL34" s="546"/>
      <c r="PXM34" s="546"/>
      <c r="PXN34" s="189"/>
      <c r="PXO34" s="86"/>
      <c r="PXP34" s="322"/>
      <c r="PXQ34" s="322"/>
      <c r="PXR34" s="322"/>
      <c r="PXS34" s="322"/>
      <c r="PXT34" s="323"/>
      <c r="PXU34" s="323"/>
      <c r="PXV34" s="322"/>
      <c r="PXW34" s="546"/>
      <c r="PXX34" s="546"/>
      <c r="PXY34" s="189"/>
      <c r="PXZ34" s="86"/>
      <c r="PYA34" s="322"/>
      <c r="PYB34" s="322"/>
      <c r="PYC34" s="322"/>
      <c r="PYD34" s="322"/>
      <c r="PYE34" s="323"/>
      <c r="PYF34" s="323"/>
      <c r="PYG34" s="322"/>
      <c r="PYH34" s="546"/>
      <c r="PYI34" s="546"/>
      <c r="PYJ34" s="189"/>
      <c r="PYK34" s="86"/>
      <c r="PYL34" s="322"/>
      <c r="PYM34" s="322"/>
      <c r="PYN34" s="322"/>
      <c r="PYO34" s="322"/>
      <c r="PYP34" s="323"/>
      <c r="PYQ34" s="323"/>
      <c r="PYR34" s="322"/>
      <c r="PYS34" s="546"/>
      <c r="PYT34" s="546"/>
      <c r="PYU34" s="189"/>
      <c r="PYV34" s="86"/>
      <c r="PYW34" s="322"/>
      <c r="PYX34" s="322"/>
      <c r="PYY34" s="322"/>
      <c r="PYZ34" s="322"/>
      <c r="PZA34" s="323"/>
      <c r="PZB34" s="323"/>
      <c r="PZC34" s="322"/>
      <c r="PZD34" s="546"/>
      <c r="PZE34" s="546"/>
      <c r="PZF34" s="189"/>
      <c r="PZG34" s="86"/>
      <c r="PZH34" s="322"/>
      <c r="PZI34" s="322"/>
      <c r="PZJ34" s="322"/>
      <c r="PZK34" s="322"/>
      <c r="PZL34" s="323"/>
      <c r="PZM34" s="323"/>
      <c r="PZN34" s="322"/>
      <c r="PZO34" s="546"/>
      <c r="PZP34" s="546"/>
      <c r="PZQ34" s="189"/>
      <c r="PZR34" s="86"/>
      <c r="PZS34" s="322"/>
      <c r="PZT34" s="322"/>
      <c r="PZU34" s="322"/>
      <c r="PZV34" s="322"/>
      <c r="PZW34" s="323"/>
      <c r="PZX34" s="323"/>
      <c r="PZY34" s="322"/>
      <c r="PZZ34" s="546"/>
      <c r="QAA34" s="546"/>
      <c r="QAB34" s="189"/>
      <c r="QAC34" s="86"/>
      <c r="QAD34" s="322"/>
      <c r="QAE34" s="322"/>
      <c r="QAF34" s="322"/>
      <c r="QAG34" s="322"/>
      <c r="QAH34" s="323"/>
      <c r="QAI34" s="323"/>
      <c r="QAJ34" s="322"/>
      <c r="QAK34" s="546"/>
      <c r="QAL34" s="546"/>
      <c r="QAM34" s="189"/>
      <c r="QAN34" s="86"/>
      <c r="QAO34" s="322"/>
      <c r="QAP34" s="322"/>
      <c r="QAQ34" s="322"/>
      <c r="QAR34" s="322"/>
      <c r="QAS34" s="323"/>
      <c r="QAT34" s="323"/>
      <c r="QAU34" s="322"/>
      <c r="QAV34" s="546"/>
      <c r="QAW34" s="546"/>
      <c r="QAX34" s="189"/>
      <c r="QAY34" s="86"/>
      <c r="QAZ34" s="322"/>
      <c r="QBA34" s="322"/>
      <c r="QBB34" s="322"/>
      <c r="QBC34" s="322"/>
      <c r="QBD34" s="323"/>
      <c r="QBE34" s="323"/>
      <c r="QBF34" s="322"/>
      <c r="QBG34" s="546"/>
      <c r="QBH34" s="546"/>
      <c r="QBI34" s="189"/>
      <c r="QBJ34" s="86"/>
      <c r="QBK34" s="322"/>
      <c r="QBL34" s="322"/>
      <c r="QBM34" s="322"/>
      <c r="QBN34" s="322"/>
      <c r="QBO34" s="323"/>
      <c r="QBP34" s="323"/>
      <c r="QBQ34" s="322"/>
      <c r="QBR34" s="546"/>
      <c r="QBS34" s="546"/>
      <c r="QBT34" s="189"/>
      <c r="QBU34" s="86"/>
      <c r="QBV34" s="322"/>
      <c r="QBW34" s="322"/>
      <c r="QBX34" s="322"/>
      <c r="QBY34" s="322"/>
      <c r="QBZ34" s="323"/>
      <c r="QCA34" s="323"/>
      <c r="QCB34" s="322"/>
      <c r="QCC34" s="546"/>
      <c r="QCD34" s="546"/>
      <c r="QCE34" s="189"/>
      <c r="QCF34" s="86"/>
      <c r="QCG34" s="322"/>
      <c r="QCH34" s="322"/>
      <c r="QCI34" s="322"/>
      <c r="QCJ34" s="322"/>
      <c r="QCK34" s="323"/>
      <c r="QCL34" s="323"/>
      <c r="QCM34" s="322"/>
      <c r="QCN34" s="546"/>
      <c r="QCO34" s="546"/>
      <c r="QCP34" s="189"/>
      <c r="QCQ34" s="86"/>
      <c r="QCR34" s="322"/>
      <c r="QCS34" s="322"/>
      <c r="QCT34" s="322"/>
      <c r="QCU34" s="322"/>
      <c r="QCV34" s="323"/>
      <c r="QCW34" s="323"/>
      <c r="QCX34" s="322"/>
      <c r="QCY34" s="546"/>
      <c r="QCZ34" s="546"/>
      <c r="QDA34" s="189"/>
      <c r="QDB34" s="86"/>
      <c r="QDC34" s="322"/>
      <c r="QDD34" s="322"/>
      <c r="QDE34" s="322"/>
      <c r="QDF34" s="322"/>
      <c r="QDG34" s="323"/>
      <c r="QDH34" s="323"/>
      <c r="QDI34" s="322"/>
      <c r="QDJ34" s="546"/>
      <c r="QDK34" s="546"/>
      <c r="QDL34" s="189"/>
      <c r="QDM34" s="86"/>
      <c r="QDN34" s="322"/>
      <c r="QDO34" s="322"/>
      <c r="QDP34" s="322"/>
      <c r="QDQ34" s="322"/>
      <c r="QDR34" s="323"/>
      <c r="QDS34" s="323"/>
      <c r="QDT34" s="322"/>
      <c r="QDU34" s="546"/>
      <c r="QDV34" s="546"/>
      <c r="QDW34" s="189"/>
      <c r="QDX34" s="86"/>
      <c r="QDY34" s="322"/>
      <c r="QDZ34" s="322"/>
      <c r="QEA34" s="322"/>
      <c r="QEB34" s="322"/>
      <c r="QEC34" s="323"/>
      <c r="QED34" s="323"/>
      <c r="QEE34" s="322"/>
      <c r="QEF34" s="546"/>
      <c r="QEG34" s="546"/>
      <c r="QEH34" s="189"/>
      <c r="QEI34" s="86"/>
      <c r="QEJ34" s="322"/>
      <c r="QEK34" s="322"/>
      <c r="QEL34" s="322"/>
      <c r="QEM34" s="322"/>
      <c r="QEN34" s="323"/>
      <c r="QEO34" s="323"/>
      <c r="QEP34" s="322"/>
      <c r="QEQ34" s="546"/>
      <c r="QER34" s="546"/>
      <c r="QES34" s="189"/>
      <c r="QET34" s="86"/>
      <c r="QEU34" s="322"/>
      <c r="QEV34" s="322"/>
      <c r="QEW34" s="322"/>
      <c r="QEX34" s="322"/>
      <c r="QEY34" s="323"/>
      <c r="QEZ34" s="323"/>
      <c r="QFA34" s="322"/>
      <c r="QFB34" s="546"/>
      <c r="QFC34" s="546"/>
      <c r="QFD34" s="189"/>
      <c r="QFE34" s="86"/>
      <c r="QFF34" s="322"/>
      <c r="QFG34" s="322"/>
      <c r="QFH34" s="322"/>
      <c r="QFI34" s="322"/>
      <c r="QFJ34" s="323"/>
      <c r="QFK34" s="323"/>
      <c r="QFL34" s="322"/>
      <c r="QFM34" s="546"/>
      <c r="QFN34" s="546"/>
      <c r="QFO34" s="189"/>
      <c r="QFP34" s="86"/>
      <c r="QFQ34" s="322"/>
      <c r="QFR34" s="322"/>
      <c r="QFS34" s="322"/>
      <c r="QFT34" s="322"/>
      <c r="QFU34" s="323"/>
      <c r="QFV34" s="323"/>
      <c r="QFW34" s="322"/>
      <c r="QFX34" s="546"/>
      <c r="QFY34" s="546"/>
      <c r="QFZ34" s="189"/>
      <c r="QGA34" s="86"/>
      <c r="QGB34" s="322"/>
      <c r="QGC34" s="322"/>
      <c r="QGD34" s="322"/>
      <c r="QGE34" s="322"/>
      <c r="QGF34" s="323"/>
      <c r="QGG34" s="323"/>
      <c r="QGH34" s="322"/>
      <c r="QGI34" s="546"/>
      <c r="QGJ34" s="546"/>
      <c r="QGK34" s="189"/>
      <c r="QGL34" s="86"/>
      <c r="QGM34" s="322"/>
      <c r="QGN34" s="322"/>
      <c r="QGO34" s="322"/>
      <c r="QGP34" s="322"/>
      <c r="QGQ34" s="323"/>
      <c r="QGR34" s="323"/>
      <c r="QGS34" s="322"/>
      <c r="QGT34" s="546"/>
      <c r="QGU34" s="546"/>
      <c r="QGV34" s="189"/>
      <c r="QGW34" s="86"/>
      <c r="QGX34" s="322"/>
      <c r="QGY34" s="322"/>
      <c r="QGZ34" s="322"/>
      <c r="QHA34" s="322"/>
      <c r="QHB34" s="323"/>
      <c r="QHC34" s="323"/>
      <c r="QHD34" s="322"/>
      <c r="QHE34" s="546"/>
      <c r="QHF34" s="546"/>
      <c r="QHG34" s="189"/>
      <c r="QHH34" s="86"/>
      <c r="QHI34" s="322"/>
      <c r="QHJ34" s="322"/>
      <c r="QHK34" s="322"/>
      <c r="QHL34" s="322"/>
      <c r="QHM34" s="323"/>
      <c r="QHN34" s="323"/>
      <c r="QHO34" s="322"/>
      <c r="QHP34" s="546"/>
      <c r="QHQ34" s="546"/>
      <c r="QHR34" s="189"/>
      <c r="QHS34" s="86"/>
      <c r="QHT34" s="322"/>
      <c r="QHU34" s="322"/>
      <c r="QHV34" s="322"/>
      <c r="QHW34" s="322"/>
      <c r="QHX34" s="323"/>
      <c r="QHY34" s="323"/>
      <c r="QHZ34" s="322"/>
      <c r="QIA34" s="546"/>
      <c r="QIB34" s="546"/>
      <c r="QIC34" s="189"/>
      <c r="QID34" s="86"/>
      <c r="QIE34" s="322"/>
      <c r="QIF34" s="322"/>
      <c r="QIG34" s="322"/>
      <c r="QIH34" s="322"/>
      <c r="QII34" s="323"/>
      <c r="QIJ34" s="323"/>
      <c r="QIK34" s="322"/>
      <c r="QIL34" s="546"/>
      <c r="QIM34" s="546"/>
      <c r="QIN34" s="189"/>
      <c r="QIO34" s="86"/>
      <c r="QIP34" s="322"/>
      <c r="QIQ34" s="322"/>
      <c r="QIR34" s="322"/>
      <c r="QIS34" s="322"/>
      <c r="QIT34" s="323"/>
      <c r="QIU34" s="323"/>
      <c r="QIV34" s="322"/>
      <c r="QIW34" s="546"/>
      <c r="QIX34" s="546"/>
      <c r="QIY34" s="189"/>
      <c r="QIZ34" s="86"/>
      <c r="QJA34" s="322"/>
      <c r="QJB34" s="322"/>
      <c r="QJC34" s="322"/>
      <c r="QJD34" s="322"/>
      <c r="QJE34" s="323"/>
      <c r="QJF34" s="323"/>
      <c r="QJG34" s="322"/>
      <c r="QJH34" s="546"/>
      <c r="QJI34" s="546"/>
      <c r="QJJ34" s="189"/>
      <c r="QJK34" s="86"/>
      <c r="QJL34" s="322"/>
      <c r="QJM34" s="322"/>
      <c r="QJN34" s="322"/>
      <c r="QJO34" s="322"/>
      <c r="QJP34" s="323"/>
      <c r="QJQ34" s="323"/>
      <c r="QJR34" s="322"/>
      <c r="QJS34" s="546"/>
      <c r="QJT34" s="546"/>
      <c r="QJU34" s="189"/>
      <c r="QJV34" s="86"/>
      <c r="QJW34" s="322"/>
      <c r="QJX34" s="322"/>
      <c r="QJY34" s="322"/>
      <c r="QJZ34" s="322"/>
      <c r="QKA34" s="323"/>
      <c r="QKB34" s="323"/>
      <c r="QKC34" s="322"/>
      <c r="QKD34" s="546"/>
      <c r="QKE34" s="546"/>
      <c r="QKF34" s="189"/>
      <c r="QKG34" s="86"/>
      <c r="QKH34" s="322"/>
      <c r="QKI34" s="322"/>
      <c r="QKJ34" s="322"/>
      <c r="QKK34" s="322"/>
      <c r="QKL34" s="323"/>
      <c r="QKM34" s="323"/>
      <c r="QKN34" s="322"/>
      <c r="QKO34" s="546"/>
      <c r="QKP34" s="546"/>
      <c r="QKQ34" s="189"/>
      <c r="QKR34" s="86"/>
      <c r="QKS34" s="322"/>
      <c r="QKT34" s="322"/>
      <c r="QKU34" s="322"/>
      <c r="QKV34" s="322"/>
      <c r="QKW34" s="323"/>
      <c r="QKX34" s="323"/>
      <c r="QKY34" s="322"/>
      <c r="QKZ34" s="546"/>
      <c r="QLA34" s="546"/>
      <c r="QLB34" s="189"/>
      <c r="QLC34" s="86"/>
      <c r="QLD34" s="322"/>
      <c r="QLE34" s="322"/>
      <c r="QLF34" s="322"/>
      <c r="QLG34" s="322"/>
      <c r="QLH34" s="323"/>
      <c r="QLI34" s="323"/>
      <c r="QLJ34" s="322"/>
      <c r="QLK34" s="546"/>
      <c r="QLL34" s="546"/>
      <c r="QLM34" s="189"/>
      <c r="QLN34" s="86"/>
      <c r="QLO34" s="322"/>
      <c r="QLP34" s="322"/>
      <c r="QLQ34" s="322"/>
      <c r="QLR34" s="322"/>
      <c r="QLS34" s="323"/>
      <c r="QLT34" s="323"/>
      <c r="QLU34" s="322"/>
      <c r="QLV34" s="546"/>
      <c r="QLW34" s="546"/>
      <c r="QLX34" s="189"/>
      <c r="QLY34" s="86"/>
      <c r="QLZ34" s="322"/>
      <c r="QMA34" s="322"/>
      <c r="QMB34" s="322"/>
      <c r="QMC34" s="322"/>
      <c r="QMD34" s="323"/>
      <c r="QME34" s="323"/>
      <c r="QMF34" s="322"/>
      <c r="QMG34" s="546"/>
      <c r="QMH34" s="546"/>
      <c r="QMI34" s="189"/>
      <c r="QMJ34" s="86"/>
      <c r="QMK34" s="322"/>
      <c r="QML34" s="322"/>
      <c r="QMM34" s="322"/>
      <c r="QMN34" s="322"/>
      <c r="QMO34" s="323"/>
      <c r="QMP34" s="323"/>
      <c r="QMQ34" s="322"/>
      <c r="QMR34" s="546"/>
      <c r="QMS34" s="546"/>
      <c r="QMT34" s="189"/>
      <c r="QMU34" s="86"/>
      <c r="QMV34" s="322"/>
      <c r="QMW34" s="322"/>
      <c r="QMX34" s="322"/>
      <c r="QMY34" s="322"/>
      <c r="QMZ34" s="323"/>
      <c r="QNA34" s="323"/>
      <c r="QNB34" s="322"/>
      <c r="QNC34" s="546"/>
      <c r="QND34" s="546"/>
      <c r="QNE34" s="189"/>
      <c r="QNF34" s="86"/>
      <c r="QNG34" s="322"/>
      <c r="QNH34" s="322"/>
      <c r="QNI34" s="322"/>
      <c r="QNJ34" s="322"/>
      <c r="QNK34" s="323"/>
      <c r="QNL34" s="323"/>
      <c r="QNM34" s="322"/>
      <c r="QNN34" s="546"/>
      <c r="QNO34" s="546"/>
      <c r="QNP34" s="189"/>
      <c r="QNQ34" s="86"/>
      <c r="QNR34" s="322"/>
      <c r="QNS34" s="322"/>
      <c r="QNT34" s="322"/>
      <c r="QNU34" s="322"/>
      <c r="QNV34" s="323"/>
      <c r="QNW34" s="323"/>
      <c r="QNX34" s="322"/>
      <c r="QNY34" s="546"/>
      <c r="QNZ34" s="546"/>
      <c r="QOA34" s="189"/>
      <c r="QOB34" s="86"/>
      <c r="QOC34" s="322"/>
      <c r="QOD34" s="322"/>
      <c r="QOE34" s="322"/>
      <c r="QOF34" s="322"/>
      <c r="QOG34" s="323"/>
      <c r="QOH34" s="323"/>
      <c r="QOI34" s="322"/>
      <c r="QOJ34" s="546"/>
      <c r="QOK34" s="546"/>
      <c r="QOL34" s="189"/>
      <c r="QOM34" s="86"/>
      <c r="QON34" s="322"/>
      <c r="QOO34" s="322"/>
      <c r="QOP34" s="322"/>
      <c r="QOQ34" s="322"/>
      <c r="QOR34" s="323"/>
      <c r="QOS34" s="323"/>
      <c r="QOT34" s="322"/>
      <c r="QOU34" s="546"/>
      <c r="QOV34" s="546"/>
      <c r="QOW34" s="189"/>
      <c r="QOX34" s="86"/>
      <c r="QOY34" s="322"/>
      <c r="QOZ34" s="322"/>
      <c r="QPA34" s="322"/>
      <c r="QPB34" s="322"/>
      <c r="QPC34" s="323"/>
      <c r="QPD34" s="323"/>
      <c r="QPE34" s="322"/>
      <c r="QPF34" s="546"/>
      <c r="QPG34" s="546"/>
      <c r="QPH34" s="189"/>
      <c r="QPI34" s="86"/>
      <c r="QPJ34" s="322"/>
      <c r="QPK34" s="322"/>
      <c r="QPL34" s="322"/>
      <c r="QPM34" s="322"/>
      <c r="QPN34" s="323"/>
      <c r="QPO34" s="323"/>
      <c r="QPP34" s="322"/>
      <c r="QPQ34" s="546"/>
      <c r="QPR34" s="546"/>
      <c r="QPS34" s="189"/>
      <c r="QPT34" s="86"/>
      <c r="QPU34" s="322"/>
      <c r="QPV34" s="322"/>
      <c r="QPW34" s="322"/>
      <c r="QPX34" s="322"/>
      <c r="QPY34" s="323"/>
      <c r="QPZ34" s="323"/>
      <c r="QQA34" s="322"/>
      <c r="QQB34" s="546"/>
      <c r="QQC34" s="546"/>
      <c r="QQD34" s="189"/>
      <c r="QQE34" s="86"/>
      <c r="QQF34" s="322"/>
      <c r="QQG34" s="322"/>
      <c r="QQH34" s="322"/>
      <c r="QQI34" s="322"/>
      <c r="QQJ34" s="323"/>
      <c r="QQK34" s="323"/>
      <c r="QQL34" s="322"/>
      <c r="QQM34" s="546"/>
      <c r="QQN34" s="546"/>
      <c r="QQO34" s="189"/>
      <c r="QQP34" s="86"/>
      <c r="QQQ34" s="322"/>
      <c r="QQR34" s="322"/>
      <c r="QQS34" s="322"/>
      <c r="QQT34" s="322"/>
      <c r="QQU34" s="323"/>
      <c r="QQV34" s="323"/>
      <c r="QQW34" s="322"/>
      <c r="QQX34" s="546"/>
      <c r="QQY34" s="546"/>
      <c r="QQZ34" s="189"/>
      <c r="QRA34" s="86"/>
      <c r="QRB34" s="322"/>
      <c r="QRC34" s="322"/>
      <c r="QRD34" s="322"/>
      <c r="QRE34" s="322"/>
      <c r="QRF34" s="323"/>
      <c r="QRG34" s="323"/>
      <c r="QRH34" s="322"/>
      <c r="QRI34" s="546"/>
      <c r="QRJ34" s="546"/>
      <c r="QRK34" s="189"/>
      <c r="QRL34" s="86"/>
      <c r="QRM34" s="322"/>
      <c r="QRN34" s="322"/>
      <c r="QRO34" s="322"/>
      <c r="QRP34" s="322"/>
      <c r="QRQ34" s="323"/>
      <c r="QRR34" s="323"/>
      <c r="QRS34" s="322"/>
      <c r="QRT34" s="546"/>
      <c r="QRU34" s="546"/>
      <c r="QRV34" s="189"/>
      <c r="QRW34" s="86"/>
      <c r="QRX34" s="322"/>
      <c r="QRY34" s="322"/>
      <c r="QRZ34" s="322"/>
      <c r="QSA34" s="322"/>
      <c r="QSB34" s="323"/>
      <c r="QSC34" s="323"/>
      <c r="QSD34" s="322"/>
      <c r="QSE34" s="546"/>
      <c r="QSF34" s="546"/>
      <c r="QSG34" s="189"/>
      <c r="QSH34" s="86"/>
      <c r="QSI34" s="322"/>
      <c r="QSJ34" s="322"/>
      <c r="QSK34" s="322"/>
      <c r="QSL34" s="322"/>
      <c r="QSM34" s="323"/>
      <c r="QSN34" s="323"/>
      <c r="QSO34" s="322"/>
      <c r="QSP34" s="546"/>
      <c r="QSQ34" s="546"/>
      <c r="QSR34" s="189"/>
      <c r="QSS34" s="86"/>
      <c r="QST34" s="322"/>
      <c r="QSU34" s="322"/>
      <c r="QSV34" s="322"/>
      <c r="QSW34" s="322"/>
      <c r="QSX34" s="323"/>
      <c r="QSY34" s="323"/>
      <c r="QSZ34" s="322"/>
      <c r="QTA34" s="546"/>
      <c r="QTB34" s="546"/>
      <c r="QTC34" s="189"/>
      <c r="QTD34" s="86"/>
      <c r="QTE34" s="322"/>
      <c r="QTF34" s="322"/>
      <c r="QTG34" s="322"/>
      <c r="QTH34" s="322"/>
      <c r="QTI34" s="323"/>
      <c r="QTJ34" s="323"/>
      <c r="QTK34" s="322"/>
      <c r="QTL34" s="546"/>
      <c r="QTM34" s="546"/>
      <c r="QTN34" s="189"/>
      <c r="QTO34" s="86"/>
      <c r="QTP34" s="322"/>
      <c r="QTQ34" s="322"/>
      <c r="QTR34" s="322"/>
      <c r="QTS34" s="322"/>
      <c r="QTT34" s="323"/>
      <c r="QTU34" s="323"/>
      <c r="QTV34" s="322"/>
      <c r="QTW34" s="546"/>
      <c r="QTX34" s="546"/>
      <c r="QTY34" s="189"/>
      <c r="QTZ34" s="86"/>
      <c r="QUA34" s="322"/>
      <c r="QUB34" s="322"/>
      <c r="QUC34" s="322"/>
      <c r="QUD34" s="322"/>
      <c r="QUE34" s="323"/>
      <c r="QUF34" s="323"/>
      <c r="QUG34" s="322"/>
      <c r="QUH34" s="546"/>
      <c r="QUI34" s="546"/>
      <c r="QUJ34" s="189"/>
      <c r="QUK34" s="86"/>
      <c r="QUL34" s="322"/>
      <c r="QUM34" s="322"/>
      <c r="QUN34" s="322"/>
      <c r="QUO34" s="322"/>
      <c r="QUP34" s="323"/>
      <c r="QUQ34" s="323"/>
      <c r="QUR34" s="322"/>
      <c r="QUS34" s="546"/>
      <c r="QUT34" s="546"/>
      <c r="QUU34" s="189"/>
      <c r="QUV34" s="86"/>
      <c r="QUW34" s="322"/>
      <c r="QUX34" s="322"/>
      <c r="QUY34" s="322"/>
      <c r="QUZ34" s="322"/>
      <c r="QVA34" s="323"/>
      <c r="QVB34" s="323"/>
      <c r="QVC34" s="322"/>
      <c r="QVD34" s="546"/>
      <c r="QVE34" s="546"/>
      <c r="QVF34" s="189"/>
      <c r="QVG34" s="86"/>
      <c r="QVH34" s="322"/>
      <c r="QVI34" s="322"/>
      <c r="QVJ34" s="322"/>
      <c r="QVK34" s="322"/>
      <c r="QVL34" s="323"/>
      <c r="QVM34" s="323"/>
      <c r="QVN34" s="322"/>
      <c r="QVO34" s="546"/>
      <c r="QVP34" s="546"/>
      <c r="QVQ34" s="189"/>
      <c r="QVR34" s="86"/>
      <c r="QVS34" s="322"/>
      <c r="QVT34" s="322"/>
      <c r="QVU34" s="322"/>
      <c r="QVV34" s="322"/>
      <c r="QVW34" s="323"/>
      <c r="QVX34" s="323"/>
      <c r="QVY34" s="322"/>
      <c r="QVZ34" s="546"/>
      <c r="QWA34" s="546"/>
      <c r="QWB34" s="189"/>
      <c r="QWC34" s="86"/>
      <c r="QWD34" s="322"/>
      <c r="QWE34" s="322"/>
      <c r="QWF34" s="322"/>
      <c r="QWG34" s="322"/>
      <c r="QWH34" s="323"/>
      <c r="QWI34" s="323"/>
      <c r="QWJ34" s="322"/>
      <c r="QWK34" s="546"/>
      <c r="QWL34" s="546"/>
      <c r="QWM34" s="189"/>
      <c r="QWN34" s="86"/>
      <c r="QWO34" s="322"/>
      <c r="QWP34" s="322"/>
      <c r="QWQ34" s="322"/>
      <c r="QWR34" s="322"/>
      <c r="QWS34" s="323"/>
      <c r="QWT34" s="323"/>
      <c r="QWU34" s="322"/>
      <c r="QWV34" s="546"/>
      <c r="QWW34" s="546"/>
      <c r="QWX34" s="189"/>
      <c r="QWY34" s="86"/>
      <c r="QWZ34" s="322"/>
      <c r="QXA34" s="322"/>
      <c r="QXB34" s="322"/>
      <c r="QXC34" s="322"/>
      <c r="QXD34" s="323"/>
      <c r="QXE34" s="323"/>
      <c r="QXF34" s="322"/>
      <c r="QXG34" s="546"/>
      <c r="QXH34" s="546"/>
      <c r="QXI34" s="189"/>
      <c r="QXJ34" s="86"/>
      <c r="QXK34" s="322"/>
      <c r="QXL34" s="322"/>
      <c r="QXM34" s="322"/>
      <c r="QXN34" s="322"/>
      <c r="QXO34" s="323"/>
      <c r="QXP34" s="323"/>
      <c r="QXQ34" s="322"/>
      <c r="QXR34" s="546"/>
      <c r="QXS34" s="546"/>
      <c r="QXT34" s="189"/>
      <c r="QXU34" s="86"/>
      <c r="QXV34" s="322"/>
      <c r="QXW34" s="322"/>
      <c r="QXX34" s="322"/>
      <c r="QXY34" s="322"/>
      <c r="QXZ34" s="323"/>
      <c r="QYA34" s="323"/>
      <c r="QYB34" s="322"/>
      <c r="QYC34" s="546"/>
      <c r="QYD34" s="546"/>
      <c r="QYE34" s="189"/>
      <c r="QYF34" s="86"/>
      <c r="QYG34" s="322"/>
      <c r="QYH34" s="322"/>
      <c r="QYI34" s="322"/>
      <c r="QYJ34" s="322"/>
      <c r="QYK34" s="323"/>
      <c r="QYL34" s="323"/>
      <c r="QYM34" s="322"/>
      <c r="QYN34" s="546"/>
      <c r="QYO34" s="546"/>
      <c r="QYP34" s="189"/>
      <c r="QYQ34" s="86"/>
      <c r="QYR34" s="322"/>
      <c r="QYS34" s="322"/>
      <c r="QYT34" s="322"/>
      <c r="QYU34" s="322"/>
      <c r="QYV34" s="323"/>
      <c r="QYW34" s="323"/>
      <c r="QYX34" s="322"/>
      <c r="QYY34" s="546"/>
      <c r="QYZ34" s="546"/>
      <c r="QZA34" s="189"/>
      <c r="QZB34" s="86"/>
      <c r="QZC34" s="322"/>
      <c r="QZD34" s="322"/>
      <c r="QZE34" s="322"/>
      <c r="QZF34" s="322"/>
      <c r="QZG34" s="323"/>
      <c r="QZH34" s="323"/>
      <c r="QZI34" s="322"/>
      <c r="QZJ34" s="546"/>
      <c r="QZK34" s="546"/>
      <c r="QZL34" s="189"/>
      <c r="QZM34" s="86"/>
      <c r="QZN34" s="322"/>
      <c r="QZO34" s="322"/>
      <c r="QZP34" s="322"/>
      <c r="QZQ34" s="322"/>
      <c r="QZR34" s="323"/>
      <c r="QZS34" s="323"/>
      <c r="QZT34" s="322"/>
      <c r="QZU34" s="546"/>
      <c r="QZV34" s="546"/>
      <c r="QZW34" s="189"/>
      <c r="QZX34" s="86"/>
      <c r="QZY34" s="322"/>
      <c r="QZZ34" s="322"/>
      <c r="RAA34" s="322"/>
      <c r="RAB34" s="322"/>
      <c r="RAC34" s="323"/>
      <c r="RAD34" s="323"/>
      <c r="RAE34" s="322"/>
      <c r="RAF34" s="546"/>
      <c r="RAG34" s="546"/>
      <c r="RAH34" s="189"/>
      <c r="RAI34" s="86"/>
      <c r="RAJ34" s="322"/>
      <c r="RAK34" s="322"/>
      <c r="RAL34" s="322"/>
      <c r="RAM34" s="322"/>
      <c r="RAN34" s="323"/>
      <c r="RAO34" s="323"/>
      <c r="RAP34" s="322"/>
      <c r="RAQ34" s="546"/>
      <c r="RAR34" s="546"/>
      <c r="RAS34" s="189"/>
      <c r="RAT34" s="86"/>
      <c r="RAU34" s="322"/>
      <c r="RAV34" s="322"/>
      <c r="RAW34" s="322"/>
      <c r="RAX34" s="322"/>
      <c r="RAY34" s="323"/>
      <c r="RAZ34" s="323"/>
      <c r="RBA34" s="322"/>
      <c r="RBB34" s="546"/>
      <c r="RBC34" s="546"/>
      <c r="RBD34" s="189"/>
      <c r="RBE34" s="86"/>
      <c r="RBF34" s="322"/>
      <c r="RBG34" s="322"/>
      <c r="RBH34" s="322"/>
      <c r="RBI34" s="322"/>
      <c r="RBJ34" s="323"/>
      <c r="RBK34" s="323"/>
      <c r="RBL34" s="322"/>
      <c r="RBM34" s="546"/>
      <c r="RBN34" s="546"/>
      <c r="RBO34" s="189"/>
      <c r="RBP34" s="86"/>
      <c r="RBQ34" s="322"/>
      <c r="RBR34" s="322"/>
      <c r="RBS34" s="322"/>
      <c r="RBT34" s="322"/>
      <c r="RBU34" s="323"/>
      <c r="RBV34" s="323"/>
      <c r="RBW34" s="322"/>
      <c r="RBX34" s="546"/>
      <c r="RBY34" s="546"/>
      <c r="RBZ34" s="189"/>
      <c r="RCA34" s="86"/>
      <c r="RCB34" s="322"/>
      <c r="RCC34" s="322"/>
      <c r="RCD34" s="322"/>
      <c r="RCE34" s="322"/>
      <c r="RCF34" s="323"/>
      <c r="RCG34" s="323"/>
      <c r="RCH34" s="322"/>
      <c r="RCI34" s="546"/>
      <c r="RCJ34" s="546"/>
      <c r="RCK34" s="189"/>
      <c r="RCL34" s="86"/>
      <c r="RCM34" s="322"/>
      <c r="RCN34" s="322"/>
      <c r="RCO34" s="322"/>
      <c r="RCP34" s="322"/>
      <c r="RCQ34" s="323"/>
      <c r="RCR34" s="323"/>
      <c r="RCS34" s="322"/>
      <c r="RCT34" s="546"/>
      <c r="RCU34" s="546"/>
      <c r="RCV34" s="189"/>
      <c r="RCW34" s="86"/>
      <c r="RCX34" s="322"/>
      <c r="RCY34" s="322"/>
      <c r="RCZ34" s="322"/>
      <c r="RDA34" s="322"/>
      <c r="RDB34" s="323"/>
      <c r="RDC34" s="323"/>
      <c r="RDD34" s="322"/>
      <c r="RDE34" s="546"/>
      <c r="RDF34" s="546"/>
      <c r="RDG34" s="189"/>
      <c r="RDH34" s="86"/>
      <c r="RDI34" s="322"/>
      <c r="RDJ34" s="322"/>
      <c r="RDK34" s="322"/>
      <c r="RDL34" s="322"/>
      <c r="RDM34" s="323"/>
      <c r="RDN34" s="323"/>
      <c r="RDO34" s="322"/>
      <c r="RDP34" s="546"/>
      <c r="RDQ34" s="546"/>
      <c r="RDR34" s="189"/>
      <c r="RDS34" s="86"/>
      <c r="RDT34" s="322"/>
      <c r="RDU34" s="322"/>
      <c r="RDV34" s="322"/>
      <c r="RDW34" s="322"/>
      <c r="RDX34" s="323"/>
      <c r="RDY34" s="323"/>
      <c r="RDZ34" s="322"/>
      <c r="REA34" s="546"/>
      <c r="REB34" s="546"/>
      <c r="REC34" s="189"/>
      <c r="RED34" s="86"/>
      <c r="REE34" s="322"/>
      <c r="REF34" s="322"/>
      <c r="REG34" s="322"/>
      <c r="REH34" s="322"/>
      <c r="REI34" s="323"/>
      <c r="REJ34" s="323"/>
      <c r="REK34" s="322"/>
      <c r="REL34" s="546"/>
      <c r="REM34" s="546"/>
      <c r="REN34" s="189"/>
      <c r="REO34" s="86"/>
      <c r="REP34" s="322"/>
      <c r="REQ34" s="322"/>
      <c r="RER34" s="322"/>
      <c r="RES34" s="322"/>
      <c r="RET34" s="323"/>
      <c r="REU34" s="323"/>
      <c r="REV34" s="322"/>
      <c r="REW34" s="546"/>
      <c r="REX34" s="546"/>
      <c r="REY34" s="189"/>
      <c r="REZ34" s="86"/>
      <c r="RFA34" s="322"/>
      <c r="RFB34" s="322"/>
      <c r="RFC34" s="322"/>
      <c r="RFD34" s="322"/>
      <c r="RFE34" s="323"/>
      <c r="RFF34" s="323"/>
      <c r="RFG34" s="322"/>
      <c r="RFH34" s="546"/>
      <c r="RFI34" s="546"/>
      <c r="RFJ34" s="189"/>
      <c r="RFK34" s="86"/>
      <c r="RFL34" s="322"/>
      <c r="RFM34" s="322"/>
      <c r="RFN34" s="322"/>
      <c r="RFO34" s="322"/>
      <c r="RFP34" s="323"/>
      <c r="RFQ34" s="323"/>
      <c r="RFR34" s="322"/>
      <c r="RFS34" s="546"/>
      <c r="RFT34" s="546"/>
      <c r="RFU34" s="189"/>
      <c r="RFV34" s="86"/>
      <c r="RFW34" s="322"/>
      <c r="RFX34" s="322"/>
      <c r="RFY34" s="322"/>
      <c r="RFZ34" s="322"/>
      <c r="RGA34" s="323"/>
      <c r="RGB34" s="323"/>
      <c r="RGC34" s="322"/>
      <c r="RGD34" s="546"/>
      <c r="RGE34" s="546"/>
      <c r="RGF34" s="189"/>
      <c r="RGG34" s="86"/>
      <c r="RGH34" s="322"/>
      <c r="RGI34" s="322"/>
      <c r="RGJ34" s="322"/>
      <c r="RGK34" s="322"/>
      <c r="RGL34" s="323"/>
      <c r="RGM34" s="323"/>
      <c r="RGN34" s="322"/>
      <c r="RGO34" s="546"/>
      <c r="RGP34" s="546"/>
      <c r="RGQ34" s="189"/>
      <c r="RGR34" s="86"/>
      <c r="RGS34" s="322"/>
      <c r="RGT34" s="322"/>
      <c r="RGU34" s="322"/>
      <c r="RGV34" s="322"/>
      <c r="RGW34" s="323"/>
      <c r="RGX34" s="323"/>
      <c r="RGY34" s="322"/>
      <c r="RGZ34" s="546"/>
      <c r="RHA34" s="546"/>
      <c r="RHB34" s="189"/>
      <c r="RHC34" s="86"/>
      <c r="RHD34" s="322"/>
      <c r="RHE34" s="322"/>
      <c r="RHF34" s="322"/>
      <c r="RHG34" s="322"/>
      <c r="RHH34" s="323"/>
      <c r="RHI34" s="323"/>
      <c r="RHJ34" s="322"/>
      <c r="RHK34" s="546"/>
      <c r="RHL34" s="546"/>
      <c r="RHM34" s="189"/>
      <c r="RHN34" s="86"/>
      <c r="RHO34" s="322"/>
      <c r="RHP34" s="322"/>
      <c r="RHQ34" s="322"/>
      <c r="RHR34" s="322"/>
      <c r="RHS34" s="323"/>
      <c r="RHT34" s="323"/>
      <c r="RHU34" s="322"/>
      <c r="RHV34" s="546"/>
      <c r="RHW34" s="546"/>
      <c r="RHX34" s="189"/>
      <c r="RHY34" s="86"/>
      <c r="RHZ34" s="322"/>
      <c r="RIA34" s="322"/>
      <c r="RIB34" s="322"/>
      <c r="RIC34" s="322"/>
      <c r="RID34" s="323"/>
      <c r="RIE34" s="323"/>
      <c r="RIF34" s="322"/>
      <c r="RIG34" s="546"/>
      <c r="RIH34" s="546"/>
      <c r="RII34" s="189"/>
      <c r="RIJ34" s="86"/>
      <c r="RIK34" s="322"/>
      <c r="RIL34" s="322"/>
      <c r="RIM34" s="322"/>
      <c r="RIN34" s="322"/>
      <c r="RIO34" s="323"/>
      <c r="RIP34" s="323"/>
      <c r="RIQ34" s="322"/>
      <c r="RIR34" s="546"/>
      <c r="RIS34" s="546"/>
      <c r="RIT34" s="189"/>
      <c r="RIU34" s="86"/>
      <c r="RIV34" s="322"/>
      <c r="RIW34" s="322"/>
      <c r="RIX34" s="322"/>
      <c r="RIY34" s="322"/>
      <c r="RIZ34" s="323"/>
      <c r="RJA34" s="323"/>
      <c r="RJB34" s="322"/>
      <c r="RJC34" s="546"/>
      <c r="RJD34" s="546"/>
      <c r="RJE34" s="189"/>
      <c r="RJF34" s="86"/>
      <c r="RJG34" s="322"/>
      <c r="RJH34" s="322"/>
      <c r="RJI34" s="322"/>
      <c r="RJJ34" s="322"/>
      <c r="RJK34" s="323"/>
      <c r="RJL34" s="323"/>
      <c r="RJM34" s="322"/>
      <c r="RJN34" s="546"/>
      <c r="RJO34" s="546"/>
      <c r="RJP34" s="189"/>
      <c r="RJQ34" s="86"/>
      <c r="RJR34" s="322"/>
      <c r="RJS34" s="322"/>
      <c r="RJT34" s="322"/>
      <c r="RJU34" s="322"/>
      <c r="RJV34" s="323"/>
      <c r="RJW34" s="323"/>
      <c r="RJX34" s="322"/>
      <c r="RJY34" s="546"/>
      <c r="RJZ34" s="546"/>
      <c r="RKA34" s="189"/>
      <c r="RKB34" s="86"/>
      <c r="RKC34" s="322"/>
      <c r="RKD34" s="322"/>
      <c r="RKE34" s="322"/>
      <c r="RKF34" s="322"/>
      <c r="RKG34" s="323"/>
      <c r="RKH34" s="323"/>
      <c r="RKI34" s="322"/>
      <c r="RKJ34" s="546"/>
      <c r="RKK34" s="546"/>
      <c r="RKL34" s="189"/>
      <c r="RKM34" s="86"/>
      <c r="RKN34" s="322"/>
      <c r="RKO34" s="322"/>
      <c r="RKP34" s="322"/>
      <c r="RKQ34" s="322"/>
      <c r="RKR34" s="323"/>
      <c r="RKS34" s="323"/>
      <c r="RKT34" s="322"/>
      <c r="RKU34" s="546"/>
      <c r="RKV34" s="546"/>
      <c r="RKW34" s="189"/>
      <c r="RKX34" s="86"/>
      <c r="RKY34" s="322"/>
      <c r="RKZ34" s="322"/>
      <c r="RLA34" s="322"/>
      <c r="RLB34" s="322"/>
      <c r="RLC34" s="323"/>
      <c r="RLD34" s="323"/>
      <c r="RLE34" s="322"/>
      <c r="RLF34" s="546"/>
      <c r="RLG34" s="546"/>
      <c r="RLH34" s="189"/>
      <c r="RLI34" s="86"/>
      <c r="RLJ34" s="322"/>
      <c r="RLK34" s="322"/>
      <c r="RLL34" s="322"/>
      <c r="RLM34" s="322"/>
      <c r="RLN34" s="323"/>
      <c r="RLO34" s="323"/>
      <c r="RLP34" s="322"/>
      <c r="RLQ34" s="546"/>
      <c r="RLR34" s="546"/>
      <c r="RLS34" s="189"/>
      <c r="RLT34" s="86"/>
      <c r="RLU34" s="322"/>
      <c r="RLV34" s="322"/>
      <c r="RLW34" s="322"/>
      <c r="RLX34" s="322"/>
      <c r="RLY34" s="323"/>
      <c r="RLZ34" s="323"/>
      <c r="RMA34" s="322"/>
      <c r="RMB34" s="546"/>
      <c r="RMC34" s="546"/>
      <c r="RMD34" s="189"/>
      <c r="RME34" s="86"/>
      <c r="RMF34" s="322"/>
      <c r="RMG34" s="322"/>
      <c r="RMH34" s="322"/>
      <c r="RMI34" s="322"/>
      <c r="RMJ34" s="323"/>
      <c r="RMK34" s="323"/>
      <c r="RML34" s="322"/>
      <c r="RMM34" s="546"/>
      <c r="RMN34" s="546"/>
      <c r="RMO34" s="189"/>
      <c r="RMP34" s="86"/>
      <c r="RMQ34" s="322"/>
      <c r="RMR34" s="322"/>
      <c r="RMS34" s="322"/>
      <c r="RMT34" s="322"/>
      <c r="RMU34" s="323"/>
      <c r="RMV34" s="323"/>
      <c r="RMW34" s="322"/>
      <c r="RMX34" s="546"/>
      <c r="RMY34" s="546"/>
      <c r="RMZ34" s="189"/>
      <c r="RNA34" s="86"/>
      <c r="RNB34" s="322"/>
      <c r="RNC34" s="322"/>
      <c r="RND34" s="322"/>
      <c r="RNE34" s="322"/>
      <c r="RNF34" s="323"/>
      <c r="RNG34" s="323"/>
      <c r="RNH34" s="322"/>
      <c r="RNI34" s="546"/>
      <c r="RNJ34" s="546"/>
      <c r="RNK34" s="189"/>
      <c r="RNL34" s="86"/>
      <c r="RNM34" s="322"/>
      <c r="RNN34" s="322"/>
      <c r="RNO34" s="322"/>
      <c r="RNP34" s="322"/>
      <c r="RNQ34" s="323"/>
      <c r="RNR34" s="323"/>
      <c r="RNS34" s="322"/>
      <c r="RNT34" s="546"/>
      <c r="RNU34" s="546"/>
      <c r="RNV34" s="189"/>
      <c r="RNW34" s="86"/>
      <c r="RNX34" s="322"/>
      <c r="RNY34" s="322"/>
      <c r="RNZ34" s="322"/>
      <c r="ROA34" s="322"/>
      <c r="ROB34" s="323"/>
      <c r="ROC34" s="323"/>
      <c r="ROD34" s="322"/>
      <c r="ROE34" s="546"/>
      <c r="ROF34" s="546"/>
      <c r="ROG34" s="189"/>
      <c r="ROH34" s="86"/>
      <c r="ROI34" s="322"/>
      <c r="ROJ34" s="322"/>
      <c r="ROK34" s="322"/>
      <c r="ROL34" s="322"/>
      <c r="ROM34" s="323"/>
      <c r="RON34" s="323"/>
      <c r="ROO34" s="322"/>
      <c r="ROP34" s="546"/>
      <c r="ROQ34" s="546"/>
      <c r="ROR34" s="189"/>
      <c r="ROS34" s="86"/>
      <c r="ROT34" s="322"/>
      <c r="ROU34" s="322"/>
      <c r="ROV34" s="322"/>
      <c r="ROW34" s="322"/>
      <c r="ROX34" s="323"/>
      <c r="ROY34" s="323"/>
      <c r="ROZ34" s="322"/>
      <c r="RPA34" s="546"/>
      <c r="RPB34" s="546"/>
      <c r="RPC34" s="189"/>
      <c r="RPD34" s="86"/>
      <c r="RPE34" s="322"/>
      <c r="RPF34" s="322"/>
      <c r="RPG34" s="322"/>
      <c r="RPH34" s="322"/>
      <c r="RPI34" s="323"/>
      <c r="RPJ34" s="323"/>
      <c r="RPK34" s="322"/>
      <c r="RPL34" s="546"/>
      <c r="RPM34" s="546"/>
      <c r="RPN34" s="189"/>
      <c r="RPO34" s="86"/>
      <c r="RPP34" s="322"/>
      <c r="RPQ34" s="322"/>
      <c r="RPR34" s="322"/>
      <c r="RPS34" s="322"/>
      <c r="RPT34" s="323"/>
      <c r="RPU34" s="323"/>
      <c r="RPV34" s="322"/>
      <c r="RPW34" s="546"/>
      <c r="RPX34" s="546"/>
      <c r="RPY34" s="189"/>
      <c r="RPZ34" s="86"/>
      <c r="RQA34" s="322"/>
      <c r="RQB34" s="322"/>
      <c r="RQC34" s="322"/>
      <c r="RQD34" s="322"/>
      <c r="RQE34" s="323"/>
      <c r="RQF34" s="323"/>
      <c r="RQG34" s="322"/>
      <c r="RQH34" s="546"/>
      <c r="RQI34" s="546"/>
      <c r="RQJ34" s="189"/>
      <c r="RQK34" s="86"/>
      <c r="RQL34" s="322"/>
      <c r="RQM34" s="322"/>
      <c r="RQN34" s="322"/>
      <c r="RQO34" s="322"/>
      <c r="RQP34" s="323"/>
      <c r="RQQ34" s="323"/>
      <c r="RQR34" s="322"/>
      <c r="RQS34" s="546"/>
      <c r="RQT34" s="546"/>
      <c r="RQU34" s="189"/>
      <c r="RQV34" s="86"/>
      <c r="RQW34" s="322"/>
      <c r="RQX34" s="322"/>
      <c r="RQY34" s="322"/>
      <c r="RQZ34" s="322"/>
      <c r="RRA34" s="323"/>
      <c r="RRB34" s="323"/>
      <c r="RRC34" s="322"/>
      <c r="RRD34" s="546"/>
      <c r="RRE34" s="546"/>
      <c r="RRF34" s="189"/>
      <c r="RRG34" s="86"/>
      <c r="RRH34" s="322"/>
      <c r="RRI34" s="322"/>
      <c r="RRJ34" s="322"/>
      <c r="RRK34" s="322"/>
      <c r="RRL34" s="323"/>
      <c r="RRM34" s="323"/>
      <c r="RRN34" s="322"/>
      <c r="RRO34" s="546"/>
      <c r="RRP34" s="546"/>
      <c r="RRQ34" s="189"/>
      <c r="RRR34" s="86"/>
      <c r="RRS34" s="322"/>
      <c r="RRT34" s="322"/>
      <c r="RRU34" s="322"/>
      <c r="RRV34" s="322"/>
      <c r="RRW34" s="323"/>
      <c r="RRX34" s="323"/>
      <c r="RRY34" s="322"/>
      <c r="RRZ34" s="546"/>
      <c r="RSA34" s="546"/>
      <c r="RSB34" s="189"/>
      <c r="RSC34" s="86"/>
      <c r="RSD34" s="322"/>
      <c r="RSE34" s="322"/>
      <c r="RSF34" s="322"/>
      <c r="RSG34" s="322"/>
      <c r="RSH34" s="323"/>
      <c r="RSI34" s="323"/>
      <c r="RSJ34" s="322"/>
      <c r="RSK34" s="546"/>
      <c r="RSL34" s="546"/>
      <c r="RSM34" s="189"/>
      <c r="RSN34" s="86"/>
      <c r="RSO34" s="322"/>
      <c r="RSP34" s="322"/>
      <c r="RSQ34" s="322"/>
      <c r="RSR34" s="322"/>
      <c r="RSS34" s="323"/>
      <c r="RST34" s="323"/>
      <c r="RSU34" s="322"/>
      <c r="RSV34" s="546"/>
      <c r="RSW34" s="546"/>
      <c r="RSX34" s="189"/>
      <c r="RSY34" s="86"/>
      <c r="RSZ34" s="322"/>
      <c r="RTA34" s="322"/>
      <c r="RTB34" s="322"/>
      <c r="RTC34" s="322"/>
      <c r="RTD34" s="323"/>
      <c r="RTE34" s="323"/>
      <c r="RTF34" s="322"/>
      <c r="RTG34" s="546"/>
      <c r="RTH34" s="546"/>
      <c r="RTI34" s="189"/>
      <c r="RTJ34" s="86"/>
      <c r="RTK34" s="322"/>
      <c r="RTL34" s="322"/>
      <c r="RTM34" s="322"/>
      <c r="RTN34" s="322"/>
      <c r="RTO34" s="323"/>
      <c r="RTP34" s="323"/>
      <c r="RTQ34" s="322"/>
      <c r="RTR34" s="546"/>
      <c r="RTS34" s="546"/>
      <c r="RTT34" s="189"/>
      <c r="RTU34" s="86"/>
      <c r="RTV34" s="322"/>
      <c r="RTW34" s="322"/>
      <c r="RTX34" s="322"/>
      <c r="RTY34" s="322"/>
      <c r="RTZ34" s="323"/>
      <c r="RUA34" s="323"/>
      <c r="RUB34" s="322"/>
      <c r="RUC34" s="546"/>
      <c r="RUD34" s="546"/>
      <c r="RUE34" s="189"/>
      <c r="RUF34" s="86"/>
      <c r="RUG34" s="322"/>
      <c r="RUH34" s="322"/>
      <c r="RUI34" s="322"/>
      <c r="RUJ34" s="322"/>
      <c r="RUK34" s="323"/>
      <c r="RUL34" s="323"/>
      <c r="RUM34" s="322"/>
      <c r="RUN34" s="546"/>
      <c r="RUO34" s="546"/>
      <c r="RUP34" s="189"/>
      <c r="RUQ34" s="86"/>
      <c r="RUR34" s="322"/>
      <c r="RUS34" s="322"/>
      <c r="RUT34" s="322"/>
      <c r="RUU34" s="322"/>
      <c r="RUV34" s="323"/>
      <c r="RUW34" s="323"/>
      <c r="RUX34" s="322"/>
      <c r="RUY34" s="546"/>
      <c r="RUZ34" s="546"/>
      <c r="RVA34" s="189"/>
      <c r="RVB34" s="86"/>
      <c r="RVC34" s="322"/>
      <c r="RVD34" s="322"/>
      <c r="RVE34" s="322"/>
      <c r="RVF34" s="322"/>
      <c r="RVG34" s="323"/>
      <c r="RVH34" s="323"/>
      <c r="RVI34" s="322"/>
      <c r="RVJ34" s="546"/>
      <c r="RVK34" s="546"/>
      <c r="RVL34" s="189"/>
      <c r="RVM34" s="86"/>
      <c r="RVN34" s="322"/>
      <c r="RVO34" s="322"/>
      <c r="RVP34" s="322"/>
      <c r="RVQ34" s="322"/>
      <c r="RVR34" s="323"/>
      <c r="RVS34" s="323"/>
      <c r="RVT34" s="322"/>
      <c r="RVU34" s="546"/>
      <c r="RVV34" s="546"/>
      <c r="RVW34" s="189"/>
      <c r="RVX34" s="86"/>
      <c r="RVY34" s="322"/>
      <c r="RVZ34" s="322"/>
      <c r="RWA34" s="322"/>
      <c r="RWB34" s="322"/>
      <c r="RWC34" s="323"/>
      <c r="RWD34" s="323"/>
      <c r="RWE34" s="322"/>
      <c r="RWF34" s="546"/>
      <c r="RWG34" s="546"/>
      <c r="RWH34" s="189"/>
      <c r="RWI34" s="86"/>
      <c r="RWJ34" s="322"/>
      <c r="RWK34" s="322"/>
      <c r="RWL34" s="322"/>
      <c r="RWM34" s="322"/>
      <c r="RWN34" s="323"/>
      <c r="RWO34" s="323"/>
      <c r="RWP34" s="322"/>
      <c r="RWQ34" s="546"/>
      <c r="RWR34" s="546"/>
      <c r="RWS34" s="189"/>
      <c r="RWT34" s="86"/>
      <c r="RWU34" s="322"/>
      <c r="RWV34" s="322"/>
      <c r="RWW34" s="322"/>
      <c r="RWX34" s="322"/>
      <c r="RWY34" s="323"/>
      <c r="RWZ34" s="323"/>
      <c r="RXA34" s="322"/>
      <c r="RXB34" s="546"/>
      <c r="RXC34" s="546"/>
      <c r="RXD34" s="189"/>
      <c r="RXE34" s="86"/>
      <c r="RXF34" s="322"/>
      <c r="RXG34" s="322"/>
      <c r="RXH34" s="322"/>
      <c r="RXI34" s="322"/>
      <c r="RXJ34" s="323"/>
      <c r="RXK34" s="323"/>
      <c r="RXL34" s="322"/>
      <c r="RXM34" s="546"/>
      <c r="RXN34" s="546"/>
      <c r="RXO34" s="189"/>
      <c r="RXP34" s="86"/>
      <c r="RXQ34" s="322"/>
      <c r="RXR34" s="322"/>
      <c r="RXS34" s="322"/>
      <c r="RXT34" s="322"/>
      <c r="RXU34" s="323"/>
      <c r="RXV34" s="323"/>
      <c r="RXW34" s="322"/>
      <c r="RXX34" s="546"/>
      <c r="RXY34" s="546"/>
      <c r="RXZ34" s="189"/>
      <c r="RYA34" s="86"/>
      <c r="RYB34" s="322"/>
      <c r="RYC34" s="322"/>
      <c r="RYD34" s="322"/>
      <c r="RYE34" s="322"/>
      <c r="RYF34" s="323"/>
      <c r="RYG34" s="323"/>
      <c r="RYH34" s="322"/>
      <c r="RYI34" s="546"/>
      <c r="RYJ34" s="546"/>
      <c r="RYK34" s="189"/>
      <c r="RYL34" s="86"/>
      <c r="RYM34" s="322"/>
      <c r="RYN34" s="322"/>
      <c r="RYO34" s="322"/>
      <c r="RYP34" s="322"/>
      <c r="RYQ34" s="323"/>
      <c r="RYR34" s="323"/>
      <c r="RYS34" s="322"/>
      <c r="RYT34" s="546"/>
      <c r="RYU34" s="546"/>
      <c r="RYV34" s="189"/>
      <c r="RYW34" s="86"/>
      <c r="RYX34" s="322"/>
      <c r="RYY34" s="322"/>
      <c r="RYZ34" s="322"/>
      <c r="RZA34" s="322"/>
      <c r="RZB34" s="323"/>
      <c r="RZC34" s="323"/>
      <c r="RZD34" s="322"/>
      <c r="RZE34" s="546"/>
      <c r="RZF34" s="546"/>
      <c r="RZG34" s="189"/>
      <c r="RZH34" s="86"/>
      <c r="RZI34" s="322"/>
      <c r="RZJ34" s="322"/>
      <c r="RZK34" s="322"/>
      <c r="RZL34" s="322"/>
      <c r="RZM34" s="323"/>
      <c r="RZN34" s="323"/>
      <c r="RZO34" s="322"/>
      <c r="RZP34" s="546"/>
      <c r="RZQ34" s="546"/>
      <c r="RZR34" s="189"/>
      <c r="RZS34" s="86"/>
      <c r="RZT34" s="322"/>
      <c r="RZU34" s="322"/>
      <c r="RZV34" s="322"/>
      <c r="RZW34" s="322"/>
      <c r="RZX34" s="323"/>
      <c r="RZY34" s="323"/>
      <c r="RZZ34" s="322"/>
      <c r="SAA34" s="546"/>
      <c r="SAB34" s="546"/>
      <c r="SAC34" s="189"/>
      <c r="SAD34" s="86"/>
      <c r="SAE34" s="322"/>
      <c r="SAF34" s="322"/>
      <c r="SAG34" s="322"/>
      <c r="SAH34" s="322"/>
      <c r="SAI34" s="323"/>
      <c r="SAJ34" s="323"/>
      <c r="SAK34" s="322"/>
      <c r="SAL34" s="546"/>
      <c r="SAM34" s="546"/>
      <c r="SAN34" s="189"/>
      <c r="SAO34" s="86"/>
      <c r="SAP34" s="322"/>
      <c r="SAQ34" s="322"/>
      <c r="SAR34" s="322"/>
      <c r="SAS34" s="322"/>
      <c r="SAT34" s="323"/>
      <c r="SAU34" s="323"/>
      <c r="SAV34" s="322"/>
      <c r="SAW34" s="546"/>
      <c r="SAX34" s="546"/>
      <c r="SAY34" s="189"/>
      <c r="SAZ34" s="86"/>
      <c r="SBA34" s="322"/>
      <c r="SBB34" s="322"/>
      <c r="SBC34" s="322"/>
      <c r="SBD34" s="322"/>
      <c r="SBE34" s="323"/>
      <c r="SBF34" s="323"/>
      <c r="SBG34" s="322"/>
      <c r="SBH34" s="546"/>
      <c r="SBI34" s="546"/>
      <c r="SBJ34" s="189"/>
      <c r="SBK34" s="86"/>
      <c r="SBL34" s="322"/>
      <c r="SBM34" s="322"/>
      <c r="SBN34" s="322"/>
      <c r="SBO34" s="322"/>
      <c r="SBP34" s="323"/>
      <c r="SBQ34" s="323"/>
      <c r="SBR34" s="322"/>
      <c r="SBS34" s="546"/>
      <c r="SBT34" s="546"/>
      <c r="SBU34" s="189"/>
      <c r="SBV34" s="86"/>
      <c r="SBW34" s="322"/>
      <c r="SBX34" s="322"/>
      <c r="SBY34" s="322"/>
      <c r="SBZ34" s="322"/>
      <c r="SCA34" s="323"/>
      <c r="SCB34" s="323"/>
      <c r="SCC34" s="322"/>
      <c r="SCD34" s="546"/>
      <c r="SCE34" s="546"/>
      <c r="SCF34" s="189"/>
      <c r="SCG34" s="86"/>
      <c r="SCH34" s="322"/>
      <c r="SCI34" s="322"/>
      <c r="SCJ34" s="322"/>
      <c r="SCK34" s="322"/>
      <c r="SCL34" s="323"/>
      <c r="SCM34" s="323"/>
      <c r="SCN34" s="322"/>
      <c r="SCO34" s="546"/>
      <c r="SCP34" s="546"/>
      <c r="SCQ34" s="189"/>
      <c r="SCR34" s="86"/>
      <c r="SCS34" s="322"/>
      <c r="SCT34" s="322"/>
      <c r="SCU34" s="322"/>
      <c r="SCV34" s="322"/>
      <c r="SCW34" s="323"/>
      <c r="SCX34" s="323"/>
      <c r="SCY34" s="322"/>
      <c r="SCZ34" s="546"/>
      <c r="SDA34" s="546"/>
      <c r="SDB34" s="189"/>
      <c r="SDC34" s="86"/>
      <c r="SDD34" s="322"/>
      <c r="SDE34" s="322"/>
      <c r="SDF34" s="322"/>
      <c r="SDG34" s="322"/>
      <c r="SDH34" s="323"/>
      <c r="SDI34" s="323"/>
      <c r="SDJ34" s="322"/>
      <c r="SDK34" s="546"/>
      <c r="SDL34" s="546"/>
      <c r="SDM34" s="189"/>
      <c r="SDN34" s="86"/>
      <c r="SDO34" s="322"/>
      <c r="SDP34" s="322"/>
      <c r="SDQ34" s="322"/>
      <c r="SDR34" s="322"/>
      <c r="SDS34" s="323"/>
      <c r="SDT34" s="323"/>
      <c r="SDU34" s="322"/>
      <c r="SDV34" s="546"/>
      <c r="SDW34" s="546"/>
      <c r="SDX34" s="189"/>
      <c r="SDY34" s="86"/>
      <c r="SDZ34" s="322"/>
      <c r="SEA34" s="322"/>
      <c r="SEB34" s="322"/>
      <c r="SEC34" s="322"/>
      <c r="SED34" s="323"/>
      <c r="SEE34" s="323"/>
      <c r="SEF34" s="322"/>
      <c r="SEG34" s="546"/>
      <c r="SEH34" s="546"/>
      <c r="SEI34" s="189"/>
      <c r="SEJ34" s="86"/>
      <c r="SEK34" s="322"/>
      <c r="SEL34" s="322"/>
      <c r="SEM34" s="322"/>
      <c r="SEN34" s="322"/>
      <c r="SEO34" s="323"/>
      <c r="SEP34" s="323"/>
      <c r="SEQ34" s="322"/>
      <c r="SER34" s="546"/>
      <c r="SES34" s="546"/>
      <c r="SET34" s="189"/>
      <c r="SEU34" s="86"/>
      <c r="SEV34" s="322"/>
      <c r="SEW34" s="322"/>
      <c r="SEX34" s="322"/>
      <c r="SEY34" s="322"/>
      <c r="SEZ34" s="323"/>
      <c r="SFA34" s="323"/>
      <c r="SFB34" s="322"/>
      <c r="SFC34" s="546"/>
      <c r="SFD34" s="546"/>
      <c r="SFE34" s="189"/>
      <c r="SFF34" s="86"/>
      <c r="SFG34" s="322"/>
      <c r="SFH34" s="322"/>
      <c r="SFI34" s="322"/>
      <c r="SFJ34" s="322"/>
      <c r="SFK34" s="323"/>
      <c r="SFL34" s="323"/>
      <c r="SFM34" s="322"/>
      <c r="SFN34" s="546"/>
      <c r="SFO34" s="546"/>
      <c r="SFP34" s="189"/>
      <c r="SFQ34" s="86"/>
      <c r="SFR34" s="322"/>
      <c r="SFS34" s="322"/>
      <c r="SFT34" s="322"/>
      <c r="SFU34" s="322"/>
      <c r="SFV34" s="323"/>
      <c r="SFW34" s="323"/>
      <c r="SFX34" s="322"/>
      <c r="SFY34" s="546"/>
      <c r="SFZ34" s="546"/>
      <c r="SGA34" s="189"/>
      <c r="SGB34" s="86"/>
      <c r="SGC34" s="322"/>
      <c r="SGD34" s="322"/>
      <c r="SGE34" s="322"/>
      <c r="SGF34" s="322"/>
      <c r="SGG34" s="323"/>
      <c r="SGH34" s="323"/>
      <c r="SGI34" s="322"/>
      <c r="SGJ34" s="546"/>
      <c r="SGK34" s="546"/>
      <c r="SGL34" s="189"/>
      <c r="SGM34" s="86"/>
      <c r="SGN34" s="322"/>
      <c r="SGO34" s="322"/>
      <c r="SGP34" s="322"/>
      <c r="SGQ34" s="322"/>
      <c r="SGR34" s="323"/>
      <c r="SGS34" s="323"/>
      <c r="SGT34" s="322"/>
      <c r="SGU34" s="546"/>
      <c r="SGV34" s="546"/>
      <c r="SGW34" s="189"/>
      <c r="SGX34" s="86"/>
      <c r="SGY34" s="322"/>
      <c r="SGZ34" s="322"/>
      <c r="SHA34" s="322"/>
      <c r="SHB34" s="322"/>
      <c r="SHC34" s="323"/>
      <c r="SHD34" s="323"/>
      <c r="SHE34" s="322"/>
      <c r="SHF34" s="546"/>
      <c r="SHG34" s="546"/>
      <c r="SHH34" s="189"/>
      <c r="SHI34" s="86"/>
      <c r="SHJ34" s="322"/>
      <c r="SHK34" s="322"/>
      <c r="SHL34" s="322"/>
      <c r="SHM34" s="322"/>
      <c r="SHN34" s="323"/>
      <c r="SHO34" s="323"/>
      <c r="SHP34" s="322"/>
      <c r="SHQ34" s="546"/>
      <c r="SHR34" s="546"/>
      <c r="SHS34" s="189"/>
      <c r="SHT34" s="86"/>
      <c r="SHU34" s="322"/>
      <c r="SHV34" s="322"/>
      <c r="SHW34" s="322"/>
      <c r="SHX34" s="322"/>
      <c r="SHY34" s="323"/>
      <c r="SHZ34" s="323"/>
      <c r="SIA34" s="322"/>
      <c r="SIB34" s="546"/>
      <c r="SIC34" s="546"/>
      <c r="SID34" s="189"/>
      <c r="SIE34" s="86"/>
      <c r="SIF34" s="322"/>
      <c r="SIG34" s="322"/>
      <c r="SIH34" s="322"/>
      <c r="SII34" s="322"/>
      <c r="SIJ34" s="323"/>
      <c r="SIK34" s="323"/>
      <c r="SIL34" s="322"/>
      <c r="SIM34" s="546"/>
      <c r="SIN34" s="546"/>
      <c r="SIO34" s="189"/>
      <c r="SIP34" s="86"/>
      <c r="SIQ34" s="322"/>
      <c r="SIR34" s="322"/>
      <c r="SIS34" s="322"/>
      <c r="SIT34" s="322"/>
      <c r="SIU34" s="323"/>
      <c r="SIV34" s="323"/>
      <c r="SIW34" s="322"/>
      <c r="SIX34" s="546"/>
      <c r="SIY34" s="546"/>
      <c r="SIZ34" s="189"/>
      <c r="SJA34" s="86"/>
      <c r="SJB34" s="322"/>
      <c r="SJC34" s="322"/>
      <c r="SJD34" s="322"/>
      <c r="SJE34" s="322"/>
      <c r="SJF34" s="323"/>
      <c r="SJG34" s="323"/>
      <c r="SJH34" s="322"/>
      <c r="SJI34" s="546"/>
      <c r="SJJ34" s="546"/>
      <c r="SJK34" s="189"/>
      <c r="SJL34" s="86"/>
      <c r="SJM34" s="322"/>
      <c r="SJN34" s="322"/>
      <c r="SJO34" s="322"/>
      <c r="SJP34" s="322"/>
      <c r="SJQ34" s="323"/>
      <c r="SJR34" s="323"/>
      <c r="SJS34" s="322"/>
      <c r="SJT34" s="546"/>
      <c r="SJU34" s="546"/>
      <c r="SJV34" s="189"/>
      <c r="SJW34" s="86"/>
      <c r="SJX34" s="322"/>
      <c r="SJY34" s="322"/>
      <c r="SJZ34" s="322"/>
      <c r="SKA34" s="322"/>
      <c r="SKB34" s="323"/>
      <c r="SKC34" s="323"/>
      <c r="SKD34" s="322"/>
      <c r="SKE34" s="546"/>
      <c r="SKF34" s="546"/>
      <c r="SKG34" s="189"/>
      <c r="SKH34" s="86"/>
      <c r="SKI34" s="322"/>
      <c r="SKJ34" s="322"/>
      <c r="SKK34" s="322"/>
      <c r="SKL34" s="322"/>
      <c r="SKM34" s="323"/>
      <c r="SKN34" s="323"/>
      <c r="SKO34" s="322"/>
      <c r="SKP34" s="546"/>
      <c r="SKQ34" s="546"/>
      <c r="SKR34" s="189"/>
      <c r="SKS34" s="86"/>
      <c r="SKT34" s="322"/>
      <c r="SKU34" s="322"/>
      <c r="SKV34" s="322"/>
      <c r="SKW34" s="322"/>
      <c r="SKX34" s="323"/>
      <c r="SKY34" s="323"/>
      <c r="SKZ34" s="322"/>
      <c r="SLA34" s="546"/>
      <c r="SLB34" s="546"/>
      <c r="SLC34" s="189"/>
      <c r="SLD34" s="86"/>
      <c r="SLE34" s="322"/>
      <c r="SLF34" s="322"/>
      <c r="SLG34" s="322"/>
      <c r="SLH34" s="322"/>
      <c r="SLI34" s="323"/>
      <c r="SLJ34" s="323"/>
      <c r="SLK34" s="322"/>
      <c r="SLL34" s="546"/>
      <c r="SLM34" s="546"/>
      <c r="SLN34" s="189"/>
      <c r="SLO34" s="86"/>
      <c r="SLP34" s="322"/>
      <c r="SLQ34" s="322"/>
      <c r="SLR34" s="322"/>
      <c r="SLS34" s="322"/>
      <c r="SLT34" s="323"/>
      <c r="SLU34" s="323"/>
      <c r="SLV34" s="322"/>
      <c r="SLW34" s="546"/>
      <c r="SLX34" s="546"/>
      <c r="SLY34" s="189"/>
      <c r="SLZ34" s="86"/>
      <c r="SMA34" s="322"/>
      <c r="SMB34" s="322"/>
      <c r="SMC34" s="322"/>
      <c r="SMD34" s="322"/>
      <c r="SME34" s="323"/>
      <c r="SMF34" s="323"/>
      <c r="SMG34" s="322"/>
      <c r="SMH34" s="546"/>
      <c r="SMI34" s="546"/>
      <c r="SMJ34" s="189"/>
      <c r="SMK34" s="86"/>
      <c r="SML34" s="322"/>
      <c r="SMM34" s="322"/>
      <c r="SMN34" s="322"/>
      <c r="SMO34" s="322"/>
      <c r="SMP34" s="323"/>
      <c r="SMQ34" s="323"/>
      <c r="SMR34" s="322"/>
      <c r="SMS34" s="546"/>
      <c r="SMT34" s="546"/>
      <c r="SMU34" s="189"/>
      <c r="SMV34" s="86"/>
      <c r="SMW34" s="322"/>
      <c r="SMX34" s="322"/>
      <c r="SMY34" s="322"/>
      <c r="SMZ34" s="322"/>
      <c r="SNA34" s="323"/>
      <c r="SNB34" s="323"/>
      <c r="SNC34" s="322"/>
      <c r="SND34" s="546"/>
      <c r="SNE34" s="546"/>
      <c r="SNF34" s="189"/>
      <c r="SNG34" s="86"/>
      <c r="SNH34" s="322"/>
      <c r="SNI34" s="322"/>
      <c r="SNJ34" s="322"/>
      <c r="SNK34" s="322"/>
      <c r="SNL34" s="323"/>
      <c r="SNM34" s="323"/>
      <c r="SNN34" s="322"/>
      <c r="SNO34" s="546"/>
      <c r="SNP34" s="546"/>
      <c r="SNQ34" s="189"/>
      <c r="SNR34" s="86"/>
      <c r="SNS34" s="322"/>
      <c r="SNT34" s="322"/>
      <c r="SNU34" s="322"/>
      <c r="SNV34" s="322"/>
      <c r="SNW34" s="323"/>
      <c r="SNX34" s="323"/>
      <c r="SNY34" s="322"/>
      <c r="SNZ34" s="546"/>
      <c r="SOA34" s="546"/>
      <c r="SOB34" s="189"/>
      <c r="SOC34" s="86"/>
      <c r="SOD34" s="322"/>
      <c r="SOE34" s="322"/>
      <c r="SOF34" s="322"/>
      <c r="SOG34" s="322"/>
      <c r="SOH34" s="323"/>
      <c r="SOI34" s="323"/>
      <c r="SOJ34" s="322"/>
      <c r="SOK34" s="546"/>
      <c r="SOL34" s="546"/>
      <c r="SOM34" s="189"/>
      <c r="SON34" s="86"/>
      <c r="SOO34" s="322"/>
      <c r="SOP34" s="322"/>
      <c r="SOQ34" s="322"/>
      <c r="SOR34" s="322"/>
      <c r="SOS34" s="323"/>
      <c r="SOT34" s="323"/>
      <c r="SOU34" s="322"/>
      <c r="SOV34" s="546"/>
      <c r="SOW34" s="546"/>
      <c r="SOX34" s="189"/>
      <c r="SOY34" s="86"/>
      <c r="SOZ34" s="322"/>
      <c r="SPA34" s="322"/>
      <c r="SPB34" s="322"/>
      <c r="SPC34" s="322"/>
      <c r="SPD34" s="323"/>
      <c r="SPE34" s="323"/>
      <c r="SPF34" s="322"/>
      <c r="SPG34" s="546"/>
      <c r="SPH34" s="546"/>
      <c r="SPI34" s="189"/>
      <c r="SPJ34" s="86"/>
      <c r="SPK34" s="322"/>
      <c r="SPL34" s="322"/>
      <c r="SPM34" s="322"/>
      <c r="SPN34" s="322"/>
      <c r="SPO34" s="323"/>
      <c r="SPP34" s="323"/>
      <c r="SPQ34" s="322"/>
      <c r="SPR34" s="546"/>
      <c r="SPS34" s="546"/>
      <c r="SPT34" s="189"/>
      <c r="SPU34" s="86"/>
      <c r="SPV34" s="322"/>
      <c r="SPW34" s="322"/>
      <c r="SPX34" s="322"/>
      <c r="SPY34" s="322"/>
      <c r="SPZ34" s="323"/>
      <c r="SQA34" s="323"/>
      <c r="SQB34" s="322"/>
      <c r="SQC34" s="546"/>
      <c r="SQD34" s="546"/>
      <c r="SQE34" s="189"/>
      <c r="SQF34" s="86"/>
      <c r="SQG34" s="322"/>
      <c r="SQH34" s="322"/>
      <c r="SQI34" s="322"/>
      <c r="SQJ34" s="322"/>
      <c r="SQK34" s="323"/>
      <c r="SQL34" s="323"/>
      <c r="SQM34" s="322"/>
      <c r="SQN34" s="546"/>
      <c r="SQO34" s="546"/>
      <c r="SQP34" s="189"/>
      <c r="SQQ34" s="86"/>
      <c r="SQR34" s="322"/>
      <c r="SQS34" s="322"/>
      <c r="SQT34" s="322"/>
      <c r="SQU34" s="322"/>
      <c r="SQV34" s="323"/>
      <c r="SQW34" s="323"/>
      <c r="SQX34" s="322"/>
      <c r="SQY34" s="546"/>
      <c r="SQZ34" s="546"/>
      <c r="SRA34" s="189"/>
      <c r="SRB34" s="86"/>
      <c r="SRC34" s="322"/>
      <c r="SRD34" s="322"/>
      <c r="SRE34" s="322"/>
      <c r="SRF34" s="322"/>
      <c r="SRG34" s="323"/>
      <c r="SRH34" s="323"/>
      <c r="SRI34" s="322"/>
      <c r="SRJ34" s="546"/>
      <c r="SRK34" s="546"/>
      <c r="SRL34" s="189"/>
      <c r="SRM34" s="86"/>
      <c r="SRN34" s="322"/>
      <c r="SRO34" s="322"/>
      <c r="SRP34" s="322"/>
      <c r="SRQ34" s="322"/>
      <c r="SRR34" s="323"/>
      <c r="SRS34" s="323"/>
      <c r="SRT34" s="322"/>
      <c r="SRU34" s="546"/>
      <c r="SRV34" s="546"/>
      <c r="SRW34" s="189"/>
      <c r="SRX34" s="86"/>
      <c r="SRY34" s="322"/>
      <c r="SRZ34" s="322"/>
      <c r="SSA34" s="322"/>
      <c r="SSB34" s="322"/>
      <c r="SSC34" s="323"/>
      <c r="SSD34" s="323"/>
      <c r="SSE34" s="322"/>
      <c r="SSF34" s="546"/>
      <c r="SSG34" s="546"/>
      <c r="SSH34" s="189"/>
      <c r="SSI34" s="86"/>
      <c r="SSJ34" s="322"/>
      <c r="SSK34" s="322"/>
      <c r="SSL34" s="322"/>
      <c r="SSM34" s="322"/>
      <c r="SSN34" s="323"/>
      <c r="SSO34" s="323"/>
      <c r="SSP34" s="322"/>
      <c r="SSQ34" s="546"/>
      <c r="SSR34" s="546"/>
      <c r="SSS34" s="189"/>
      <c r="SST34" s="86"/>
      <c r="SSU34" s="322"/>
      <c r="SSV34" s="322"/>
      <c r="SSW34" s="322"/>
      <c r="SSX34" s="322"/>
      <c r="SSY34" s="323"/>
      <c r="SSZ34" s="323"/>
      <c r="STA34" s="322"/>
      <c r="STB34" s="546"/>
      <c r="STC34" s="546"/>
      <c r="STD34" s="189"/>
      <c r="STE34" s="86"/>
      <c r="STF34" s="322"/>
      <c r="STG34" s="322"/>
      <c r="STH34" s="322"/>
      <c r="STI34" s="322"/>
      <c r="STJ34" s="323"/>
      <c r="STK34" s="323"/>
      <c r="STL34" s="322"/>
      <c r="STM34" s="546"/>
      <c r="STN34" s="546"/>
      <c r="STO34" s="189"/>
      <c r="STP34" s="86"/>
      <c r="STQ34" s="322"/>
      <c r="STR34" s="322"/>
      <c r="STS34" s="322"/>
      <c r="STT34" s="322"/>
      <c r="STU34" s="323"/>
      <c r="STV34" s="323"/>
      <c r="STW34" s="322"/>
      <c r="STX34" s="546"/>
      <c r="STY34" s="546"/>
      <c r="STZ34" s="189"/>
      <c r="SUA34" s="86"/>
      <c r="SUB34" s="322"/>
      <c r="SUC34" s="322"/>
      <c r="SUD34" s="322"/>
      <c r="SUE34" s="322"/>
      <c r="SUF34" s="323"/>
      <c r="SUG34" s="323"/>
      <c r="SUH34" s="322"/>
      <c r="SUI34" s="546"/>
      <c r="SUJ34" s="546"/>
      <c r="SUK34" s="189"/>
      <c r="SUL34" s="86"/>
      <c r="SUM34" s="322"/>
      <c r="SUN34" s="322"/>
      <c r="SUO34" s="322"/>
      <c r="SUP34" s="322"/>
      <c r="SUQ34" s="323"/>
      <c r="SUR34" s="323"/>
      <c r="SUS34" s="322"/>
      <c r="SUT34" s="546"/>
      <c r="SUU34" s="546"/>
      <c r="SUV34" s="189"/>
      <c r="SUW34" s="86"/>
      <c r="SUX34" s="322"/>
      <c r="SUY34" s="322"/>
      <c r="SUZ34" s="322"/>
      <c r="SVA34" s="322"/>
      <c r="SVB34" s="323"/>
      <c r="SVC34" s="323"/>
      <c r="SVD34" s="322"/>
      <c r="SVE34" s="546"/>
      <c r="SVF34" s="546"/>
      <c r="SVG34" s="189"/>
      <c r="SVH34" s="86"/>
      <c r="SVI34" s="322"/>
      <c r="SVJ34" s="322"/>
      <c r="SVK34" s="322"/>
      <c r="SVL34" s="322"/>
      <c r="SVM34" s="323"/>
      <c r="SVN34" s="323"/>
      <c r="SVO34" s="322"/>
      <c r="SVP34" s="546"/>
      <c r="SVQ34" s="546"/>
      <c r="SVR34" s="189"/>
      <c r="SVS34" s="86"/>
      <c r="SVT34" s="322"/>
      <c r="SVU34" s="322"/>
      <c r="SVV34" s="322"/>
      <c r="SVW34" s="322"/>
      <c r="SVX34" s="323"/>
      <c r="SVY34" s="323"/>
      <c r="SVZ34" s="322"/>
      <c r="SWA34" s="546"/>
      <c r="SWB34" s="546"/>
      <c r="SWC34" s="189"/>
      <c r="SWD34" s="86"/>
      <c r="SWE34" s="322"/>
      <c r="SWF34" s="322"/>
      <c r="SWG34" s="322"/>
      <c r="SWH34" s="322"/>
      <c r="SWI34" s="323"/>
      <c r="SWJ34" s="323"/>
      <c r="SWK34" s="322"/>
      <c r="SWL34" s="546"/>
      <c r="SWM34" s="546"/>
      <c r="SWN34" s="189"/>
      <c r="SWO34" s="86"/>
      <c r="SWP34" s="322"/>
      <c r="SWQ34" s="322"/>
      <c r="SWR34" s="322"/>
      <c r="SWS34" s="322"/>
      <c r="SWT34" s="323"/>
      <c r="SWU34" s="323"/>
      <c r="SWV34" s="322"/>
      <c r="SWW34" s="546"/>
      <c r="SWX34" s="546"/>
      <c r="SWY34" s="189"/>
      <c r="SWZ34" s="86"/>
      <c r="SXA34" s="322"/>
      <c r="SXB34" s="322"/>
      <c r="SXC34" s="322"/>
      <c r="SXD34" s="322"/>
      <c r="SXE34" s="323"/>
      <c r="SXF34" s="323"/>
      <c r="SXG34" s="322"/>
      <c r="SXH34" s="546"/>
      <c r="SXI34" s="546"/>
      <c r="SXJ34" s="189"/>
      <c r="SXK34" s="86"/>
      <c r="SXL34" s="322"/>
      <c r="SXM34" s="322"/>
      <c r="SXN34" s="322"/>
      <c r="SXO34" s="322"/>
      <c r="SXP34" s="323"/>
      <c r="SXQ34" s="323"/>
      <c r="SXR34" s="322"/>
      <c r="SXS34" s="546"/>
      <c r="SXT34" s="546"/>
      <c r="SXU34" s="189"/>
      <c r="SXV34" s="86"/>
      <c r="SXW34" s="322"/>
      <c r="SXX34" s="322"/>
      <c r="SXY34" s="322"/>
      <c r="SXZ34" s="322"/>
      <c r="SYA34" s="323"/>
      <c r="SYB34" s="323"/>
      <c r="SYC34" s="322"/>
      <c r="SYD34" s="546"/>
      <c r="SYE34" s="546"/>
      <c r="SYF34" s="189"/>
      <c r="SYG34" s="86"/>
      <c r="SYH34" s="322"/>
      <c r="SYI34" s="322"/>
      <c r="SYJ34" s="322"/>
      <c r="SYK34" s="322"/>
      <c r="SYL34" s="323"/>
      <c r="SYM34" s="323"/>
      <c r="SYN34" s="322"/>
      <c r="SYO34" s="546"/>
      <c r="SYP34" s="546"/>
      <c r="SYQ34" s="189"/>
      <c r="SYR34" s="86"/>
      <c r="SYS34" s="322"/>
      <c r="SYT34" s="322"/>
      <c r="SYU34" s="322"/>
      <c r="SYV34" s="322"/>
      <c r="SYW34" s="323"/>
      <c r="SYX34" s="323"/>
      <c r="SYY34" s="322"/>
      <c r="SYZ34" s="546"/>
      <c r="SZA34" s="546"/>
      <c r="SZB34" s="189"/>
      <c r="SZC34" s="86"/>
      <c r="SZD34" s="322"/>
      <c r="SZE34" s="322"/>
      <c r="SZF34" s="322"/>
      <c r="SZG34" s="322"/>
      <c r="SZH34" s="323"/>
      <c r="SZI34" s="323"/>
      <c r="SZJ34" s="322"/>
      <c r="SZK34" s="546"/>
      <c r="SZL34" s="546"/>
      <c r="SZM34" s="189"/>
      <c r="SZN34" s="86"/>
      <c r="SZO34" s="322"/>
      <c r="SZP34" s="322"/>
      <c r="SZQ34" s="322"/>
      <c r="SZR34" s="322"/>
      <c r="SZS34" s="323"/>
      <c r="SZT34" s="323"/>
      <c r="SZU34" s="322"/>
      <c r="SZV34" s="546"/>
      <c r="SZW34" s="546"/>
      <c r="SZX34" s="189"/>
      <c r="SZY34" s="86"/>
      <c r="SZZ34" s="322"/>
      <c r="TAA34" s="322"/>
      <c r="TAB34" s="322"/>
      <c r="TAC34" s="322"/>
      <c r="TAD34" s="323"/>
      <c r="TAE34" s="323"/>
      <c r="TAF34" s="322"/>
      <c r="TAG34" s="546"/>
      <c r="TAH34" s="546"/>
      <c r="TAI34" s="189"/>
      <c r="TAJ34" s="86"/>
      <c r="TAK34" s="322"/>
      <c r="TAL34" s="322"/>
      <c r="TAM34" s="322"/>
      <c r="TAN34" s="322"/>
      <c r="TAO34" s="323"/>
      <c r="TAP34" s="323"/>
      <c r="TAQ34" s="322"/>
      <c r="TAR34" s="546"/>
      <c r="TAS34" s="546"/>
      <c r="TAT34" s="189"/>
      <c r="TAU34" s="86"/>
      <c r="TAV34" s="322"/>
      <c r="TAW34" s="322"/>
      <c r="TAX34" s="322"/>
      <c r="TAY34" s="322"/>
      <c r="TAZ34" s="323"/>
      <c r="TBA34" s="323"/>
      <c r="TBB34" s="322"/>
      <c r="TBC34" s="546"/>
      <c r="TBD34" s="546"/>
      <c r="TBE34" s="189"/>
      <c r="TBF34" s="86"/>
      <c r="TBG34" s="322"/>
      <c r="TBH34" s="322"/>
      <c r="TBI34" s="322"/>
      <c r="TBJ34" s="322"/>
      <c r="TBK34" s="323"/>
      <c r="TBL34" s="323"/>
      <c r="TBM34" s="322"/>
      <c r="TBN34" s="546"/>
      <c r="TBO34" s="546"/>
      <c r="TBP34" s="189"/>
      <c r="TBQ34" s="86"/>
      <c r="TBR34" s="322"/>
      <c r="TBS34" s="322"/>
      <c r="TBT34" s="322"/>
      <c r="TBU34" s="322"/>
      <c r="TBV34" s="323"/>
      <c r="TBW34" s="323"/>
      <c r="TBX34" s="322"/>
      <c r="TBY34" s="546"/>
      <c r="TBZ34" s="546"/>
      <c r="TCA34" s="189"/>
      <c r="TCB34" s="86"/>
      <c r="TCC34" s="322"/>
      <c r="TCD34" s="322"/>
      <c r="TCE34" s="322"/>
      <c r="TCF34" s="322"/>
      <c r="TCG34" s="323"/>
      <c r="TCH34" s="323"/>
      <c r="TCI34" s="322"/>
      <c r="TCJ34" s="546"/>
      <c r="TCK34" s="546"/>
      <c r="TCL34" s="189"/>
      <c r="TCM34" s="86"/>
      <c r="TCN34" s="322"/>
      <c r="TCO34" s="322"/>
      <c r="TCP34" s="322"/>
      <c r="TCQ34" s="322"/>
      <c r="TCR34" s="323"/>
      <c r="TCS34" s="323"/>
      <c r="TCT34" s="322"/>
      <c r="TCU34" s="546"/>
      <c r="TCV34" s="546"/>
      <c r="TCW34" s="189"/>
      <c r="TCX34" s="86"/>
      <c r="TCY34" s="322"/>
      <c r="TCZ34" s="322"/>
      <c r="TDA34" s="322"/>
      <c r="TDB34" s="322"/>
      <c r="TDC34" s="323"/>
      <c r="TDD34" s="323"/>
      <c r="TDE34" s="322"/>
      <c r="TDF34" s="546"/>
      <c r="TDG34" s="546"/>
      <c r="TDH34" s="189"/>
      <c r="TDI34" s="86"/>
      <c r="TDJ34" s="322"/>
      <c r="TDK34" s="322"/>
      <c r="TDL34" s="322"/>
      <c r="TDM34" s="322"/>
      <c r="TDN34" s="323"/>
      <c r="TDO34" s="323"/>
      <c r="TDP34" s="322"/>
      <c r="TDQ34" s="546"/>
      <c r="TDR34" s="546"/>
      <c r="TDS34" s="189"/>
      <c r="TDT34" s="86"/>
      <c r="TDU34" s="322"/>
      <c r="TDV34" s="322"/>
      <c r="TDW34" s="322"/>
      <c r="TDX34" s="322"/>
      <c r="TDY34" s="323"/>
      <c r="TDZ34" s="323"/>
      <c r="TEA34" s="322"/>
      <c r="TEB34" s="546"/>
      <c r="TEC34" s="546"/>
      <c r="TED34" s="189"/>
      <c r="TEE34" s="86"/>
      <c r="TEF34" s="322"/>
      <c r="TEG34" s="322"/>
      <c r="TEH34" s="322"/>
      <c r="TEI34" s="322"/>
      <c r="TEJ34" s="323"/>
      <c r="TEK34" s="323"/>
      <c r="TEL34" s="322"/>
      <c r="TEM34" s="546"/>
      <c r="TEN34" s="546"/>
      <c r="TEO34" s="189"/>
      <c r="TEP34" s="86"/>
      <c r="TEQ34" s="322"/>
      <c r="TER34" s="322"/>
      <c r="TES34" s="322"/>
      <c r="TET34" s="322"/>
      <c r="TEU34" s="323"/>
      <c r="TEV34" s="323"/>
      <c r="TEW34" s="322"/>
      <c r="TEX34" s="546"/>
      <c r="TEY34" s="546"/>
      <c r="TEZ34" s="189"/>
      <c r="TFA34" s="86"/>
      <c r="TFB34" s="322"/>
      <c r="TFC34" s="322"/>
      <c r="TFD34" s="322"/>
      <c r="TFE34" s="322"/>
      <c r="TFF34" s="323"/>
      <c r="TFG34" s="323"/>
      <c r="TFH34" s="322"/>
      <c r="TFI34" s="546"/>
      <c r="TFJ34" s="546"/>
      <c r="TFK34" s="189"/>
      <c r="TFL34" s="86"/>
      <c r="TFM34" s="322"/>
      <c r="TFN34" s="322"/>
      <c r="TFO34" s="322"/>
      <c r="TFP34" s="322"/>
      <c r="TFQ34" s="323"/>
      <c r="TFR34" s="323"/>
      <c r="TFS34" s="322"/>
      <c r="TFT34" s="546"/>
      <c r="TFU34" s="546"/>
      <c r="TFV34" s="189"/>
      <c r="TFW34" s="86"/>
      <c r="TFX34" s="322"/>
      <c r="TFY34" s="322"/>
      <c r="TFZ34" s="322"/>
      <c r="TGA34" s="322"/>
      <c r="TGB34" s="323"/>
      <c r="TGC34" s="323"/>
      <c r="TGD34" s="322"/>
      <c r="TGE34" s="546"/>
      <c r="TGF34" s="546"/>
      <c r="TGG34" s="189"/>
      <c r="TGH34" s="86"/>
      <c r="TGI34" s="322"/>
      <c r="TGJ34" s="322"/>
      <c r="TGK34" s="322"/>
      <c r="TGL34" s="322"/>
      <c r="TGM34" s="323"/>
      <c r="TGN34" s="323"/>
      <c r="TGO34" s="322"/>
      <c r="TGP34" s="546"/>
      <c r="TGQ34" s="546"/>
      <c r="TGR34" s="189"/>
      <c r="TGS34" s="86"/>
      <c r="TGT34" s="322"/>
      <c r="TGU34" s="322"/>
      <c r="TGV34" s="322"/>
      <c r="TGW34" s="322"/>
      <c r="TGX34" s="323"/>
      <c r="TGY34" s="323"/>
      <c r="TGZ34" s="322"/>
      <c r="THA34" s="546"/>
      <c r="THB34" s="546"/>
      <c r="THC34" s="189"/>
      <c r="THD34" s="86"/>
      <c r="THE34" s="322"/>
      <c r="THF34" s="322"/>
      <c r="THG34" s="322"/>
      <c r="THH34" s="322"/>
      <c r="THI34" s="323"/>
      <c r="THJ34" s="323"/>
      <c r="THK34" s="322"/>
      <c r="THL34" s="546"/>
      <c r="THM34" s="546"/>
      <c r="THN34" s="189"/>
      <c r="THO34" s="86"/>
      <c r="THP34" s="322"/>
      <c r="THQ34" s="322"/>
      <c r="THR34" s="322"/>
      <c r="THS34" s="322"/>
      <c r="THT34" s="323"/>
      <c r="THU34" s="323"/>
      <c r="THV34" s="322"/>
      <c r="THW34" s="546"/>
      <c r="THX34" s="546"/>
      <c r="THY34" s="189"/>
      <c r="THZ34" s="86"/>
      <c r="TIA34" s="322"/>
      <c r="TIB34" s="322"/>
      <c r="TIC34" s="322"/>
      <c r="TID34" s="322"/>
      <c r="TIE34" s="323"/>
      <c r="TIF34" s="323"/>
      <c r="TIG34" s="322"/>
      <c r="TIH34" s="546"/>
      <c r="TII34" s="546"/>
      <c r="TIJ34" s="189"/>
      <c r="TIK34" s="86"/>
      <c r="TIL34" s="322"/>
      <c r="TIM34" s="322"/>
      <c r="TIN34" s="322"/>
      <c r="TIO34" s="322"/>
      <c r="TIP34" s="323"/>
      <c r="TIQ34" s="323"/>
      <c r="TIR34" s="322"/>
      <c r="TIS34" s="546"/>
      <c r="TIT34" s="546"/>
      <c r="TIU34" s="189"/>
      <c r="TIV34" s="86"/>
      <c r="TIW34" s="322"/>
      <c r="TIX34" s="322"/>
      <c r="TIY34" s="322"/>
      <c r="TIZ34" s="322"/>
      <c r="TJA34" s="323"/>
      <c r="TJB34" s="323"/>
      <c r="TJC34" s="322"/>
      <c r="TJD34" s="546"/>
      <c r="TJE34" s="546"/>
      <c r="TJF34" s="189"/>
      <c r="TJG34" s="86"/>
      <c r="TJH34" s="322"/>
      <c r="TJI34" s="322"/>
      <c r="TJJ34" s="322"/>
      <c r="TJK34" s="322"/>
      <c r="TJL34" s="323"/>
      <c r="TJM34" s="323"/>
      <c r="TJN34" s="322"/>
      <c r="TJO34" s="546"/>
      <c r="TJP34" s="546"/>
      <c r="TJQ34" s="189"/>
      <c r="TJR34" s="86"/>
      <c r="TJS34" s="322"/>
      <c r="TJT34" s="322"/>
      <c r="TJU34" s="322"/>
      <c r="TJV34" s="322"/>
      <c r="TJW34" s="323"/>
      <c r="TJX34" s="323"/>
      <c r="TJY34" s="322"/>
      <c r="TJZ34" s="546"/>
      <c r="TKA34" s="546"/>
      <c r="TKB34" s="189"/>
      <c r="TKC34" s="86"/>
      <c r="TKD34" s="322"/>
      <c r="TKE34" s="322"/>
      <c r="TKF34" s="322"/>
      <c r="TKG34" s="322"/>
      <c r="TKH34" s="323"/>
      <c r="TKI34" s="323"/>
      <c r="TKJ34" s="322"/>
      <c r="TKK34" s="546"/>
      <c r="TKL34" s="546"/>
      <c r="TKM34" s="189"/>
      <c r="TKN34" s="86"/>
      <c r="TKO34" s="322"/>
      <c r="TKP34" s="322"/>
      <c r="TKQ34" s="322"/>
      <c r="TKR34" s="322"/>
      <c r="TKS34" s="323"/>
      <c r="TKT34" s="323"/>
      <c r="TKU34" s="322"/>
      <c r="TKV34" s="546"/>
      <c r="TKW34" s="546"/>
      <c r="TKX34" s="189"/>
      <c r="TKY34" s="86"/>
      <c r="TKZ34" s="322"/>
      <c r="TLA34" s="322"/>
      <c r="TLB34" s="322"/>
      <c r="TLC34" s="322"/>
      <c r="TLD34" s="323"/>
      <c r="TLE34" s="323"/>
      <c r="TLF34" s="322"/>
      <c r="TLG34" s="546"/>
      <c r="TLH34" s="546"/>
      <c r="TLI34" s="189"/>
      <c r="TLJ34" s="86"/>
      <c r="TLK34" s="322"/>
      <c r="TLL34" s="322"/>
      <c r="TLM34" s="322"/>
      <c r="TLN34" s="322"/>
      <c r="TLO34" s="323"/>
      <c r="TLP34" s="323"/>
      <c r="TLQ34" s="322"/>
      <c r="TLR34" s="546"/>
      <c r="TLS34" s="546"/>
      <c r="TLT34" s="189"/>
      <c r="TLU34" s="86"/>
      <c r="TLV34" s="322"/>
      <c r="TLW34" s="322"/>
      <c r="TLX34" s="322"/>
      <c r="TLY34" s="322"/>
      <c r="TLZ34" s="323"/>
      <c r="TMA34" s="323"/>
      <c r="TMB34" s="322"/>
      <c r="TMC34" s="546"/>
      <c r="TMD34" s="546"/>
      <c r="TME34" s="189"/>
      <c r="TMF34" s="86"/>
      <c r="TMG34" s="322"/>
      <c r="TMH34" s="322"/>
      <c r="TMI34" s="322"/>
      <c r="TMJ34" s="322"/>
      <c r="TMK34" s="323"/>
      <c r="TML34" s="323"/>
      <c r="TMM34" s="322"/>
      <c r="TMN34" s="546"/>
      <c r="TMO34" s="546"/>
      <c r="TMP34" s="189"/>
      <c r="TMQ34" s="86"/>
      <c r="TMR34" s="322"/>
      <c r="TMS34" s="322"/>
      <c r="TMT34" s="322"/>
      <c r="TMU34" s="322"/>
      <c r="TMV34" s="323"/>
      <c r="TMW34" s="323"/>
      <c r="TMX34" s="322"/>
      <c r="TMY34" s="546"/>
      <c r="TMZ34" s="546"/>
      <c r="TNA34" s="189"/>
      <c r="TNB34" s="86"/>
      <c r="TNC34" s="322"/>
      <c r="TND34" s="322"/>
      <c r="TNE34" s="322"/>
      <c r="TNF34" s="322"/>
      <c r="TNG34" s="323"/>
      <c r="TNH34" s="323"/>
      <c r="TNI34" s="322"/>
      <c r="TNJ34" s="546"/>
      <c r="TNK34" s="546"/>
      <c r="TNL34" s="189"/>
      <c r="TNM34" s="86"/>
      <c r="TNN34" s="322"/>
      <c r="TNO34" s="322"/>
      <c r="TNP34" s="322"/>
      <c r="TNQ34" s="322"/>
      <c r="TNR34" s="323"/>
      <c r="TNS34" s="323"/>
      <c r="TNT34" s="322"/>
      <c r="TNU34" s="546"/>
      <c r="TNV34" s="546"/>
      <c r="TNW34" s="189"/>
      <c r="TNX34" s="86"/>
      <c r="TNY34" s="322"/>
      <c r="TNZ34" s="322"/>
      <c r="TOA34" s="322"/>
      <c r="TOB34" s="322"/>
      <c r="TOC34" s="323"/>
      <c r="TOD34" s="323"/>
      <c r="TOE34" s="322"/>
      <c r="TOF34" s="546"/>
      <c r="TOG34" s="546"/>
      <c r="TOH34" s="189"/>
      <c r="TOI34" s="86"/>
      <c r="TOJ34" s="322"/>
      <c r="TOK34" s="322"/>
      <c r="TOL34" s="322"/>
      <c r="TOM34" s="322"/>
      <c r="TON34" s="323"/>
      <c r="TOO34" s="323"/>
      <c r="TOP34" s="322"/>
      <c r="TOQ34" s="546"/>
      <c r="TOR34" s="546"/>
      <c r="TOS34" s="189"/>
      <c r="TOT34" s="86"/>
      <c r="TOU34" s="322"/>
      <c r="TOV34" s="322"/>
      <c r="TOW34" s="322"/>
      <c r="TOX34" s="322"/>
      <c r="TOY34" s="323"/>
      <c r="TOZ34" s="323"/>
      <c r="TPA34" s="322"/>
      <c r="TPB34" s="546"/>
      <c r="TPC34" s="546"/>
      <c r="TPD34" s="189"/>
      <c r="TPE34" s="86"/>
      <c r="TPF34" s="322"/>
      <c r="TPG34" s="322"/>
      <c r="TPH34" s="322"/>
      <c r="TPI34" s="322"/>
      <c r="TPJ34" s="323"/>
      <c r="TPK34" s="323"/>
      <c r="TPL34" s="322"/>
      <c r="TPM34" s="546"/>
      <c r="TPN34" s="546"/>
      <c r="TPO34" s="189"/>
      <c r="TPP34" s="86"/>
      <c r="TPQ34" s="322"/>
      <c r="TPR34" s="322"/>
      <c r="TPS34" s="322"/>
      <c r="TPT34" s="322"/>
      <c r="TPU34" s="323"/>
      <c r="TPV34" s="323"/>
      <c r="TPW34" s="322"/>
      <c r="TPX34" s="546"/>
      <c r="TPY34" s="546"/>
      <c r="TPZ34" s="189"/>
      <c r="TQA34" s="86"/>
      <c r="TQB34" s="322"/>
      <c r="TQC34" s="322"/>
      <c r="TQD34" s="322"/>
      <c r="TQE34" s="322"/>
      <c r="TQF34" s="323"/>
      <c r="TQG34" s="323"/>
      <c r="TQH34" s="322"/>
      <c r="TQI34" s="546"/>
      <c r="TQJ34" s="546"/>
      <c r="TQK34" s="189"/>
      <c r="TQL34" s="86"/>
      <c r="TQM34" s="322"/>
      <c r="TQN34" s="322"/>
      <c r="TQO34" s="322"/>
      <c r="TQP34" s="322"/>
      <c r="TQQ34" s="323"/>
      <c r="TQR34" s="323"/>
      <c r="TQS34" s="322"/>
      <c r="TQT34" s="546"/>
      <c r="TQU34" s="546"/>
      <c r="TQV34" s="189"/>
      <c r="TQW34" s="86"/>
      <c r="TQX34" s="322"/>
      <c r="TQY34" s="322"/>
      <c r="TQZ34" s="322"/>
      <c r="TRA34" s="322"/>
      <c r="TRB34" s="323"/>
      <c r="TRC34" s="323"/>
      <c r="TRD34" s="322"/>
      <c r="TRE34" s="546"/>
      <c r="TRF34" s="546"/>
      <c r="TRG34" s="189"/>
      <c r="TRH34" s="86"/>
      <c r="TRI34" s="322"/>
      <c r="TRJ34" s="322"/>
      <c r="TRK34" s="322"/>
      <c r="TRL34" s="322"/>
      <c r="TRM34" s="323"/>
      <c r="TRN34" s="323"/>
      <c r="TRO34" s="322"/>
      <c r="TRP34" s="546"/>
      <c r="TRQ34" s="546"/>
      <c r="TRR34" s="189"/>
      <c r="TRS34" s="86"/>
      <c r="TRT34" s="322"/>
      <c r="TRU34" s="322"/>
      <c r="TRV34" s="322"/>
      <c r="TRW34" s="322"/>
      <c r="TRX34" s="323"/>
      <c r="TRY34" s="323"/>
      <c r="TRZ34" s="322"/>
      <c r="TSA34" s="546"/>
      <c r="TSB34" s="546"/>
      <c r="TSC34" s="189"/>
      <c r="TSD34" s="86"/>
      <c r="TSE34" s="322"/>
      <c r="TSF34" s="322"/>
      <c r="TSG34" s="322"/>
      <c r="TSH34" s="322"/>
      <c r="TSI34" s="323"/>
      <c r="TSJ34" s="323"/>
      <c r="TSK34" s="322"/>
      <c r="TSL34" s="546"/>
      <c r="TSM34" s="546"/>
      <c r="TSN34" s="189"/>
      <c r="TSO34" s="86"/>
      <c r="TSP34" s="322"/>
      <c r="TSQ34" s="322"/>
      <c r="TSR34" s="322"/>
      <c r="TSS34" s="322"/>
      <c r="TST34" s="323"/>
      <c r="TSU34" s="323"/>
      <c r="TSV34" s="322"/>
      <c r="TSW34" s="546"/>
      <c r="TSX34" s="546"/>
      <c r="TSY34" s="189"/>
      <c r="TSZ34" s="86"/>
      <c r="TTA34" s="322"/>
      <c r="TTB34" s="322"/>
      <c r="TTC34" s="322"/>
      <c r="TTD34" s="322"/>
      <c r="TTE34" s="323"/>
      <c r="TTF34" s="323"/>
      <c r="TTG34" s="322"/>
      <c r="TTH34" s="546"/>
      <c r="TTI34" s="546"/>
      <c r="TTJ34" s="189"/>
      <c r="TTK34" s="86"/>
      <c r="TTL34" s="322"/>
      <c r="TTM34" s="322"/>
      <c r="TTN34" s="322"/>
      <c r="TTO34" s="322"/>
      <c r="TTP34" s="323"/>
      <c r="TTQ34" s="323"/>
      <c r="TTR34" s="322"/>
      <c r="TTS34" s="546"/>
      <c r="TTT34" s="546"/>
      <c r="TTU34" s="189"/>
      <c r="TTV34" s="86"/>
      <c r="TTW34" s="322"/>
      <c r="TTX34" s="322"/>
      <c r="TTY34" s="322"/>
      <c r="TTZ34" s="322"/>
      <c r="TUA34" s="323"/>
      <c r="TUB34" s="323"/>
      <c r="TUC34" s="322"/>
      <c r="TUD34" s="546"/>
      <c r="TUE34" s="546"/>
      <c r="TUF34" s="189"/>
      <c r="TUG34" s="86"/>
      <c r="TUH34" s="322"/>
      <c r="TUI34" s="322"/>
      <c r="TUJ34" s="322"/>
      <c r="TUK34" s="322"/>
      <c r="TUL34" s="323"/>
      <c r="TUM34" s="323"/>
      <c r="TUN34" s="322"/>
      <c r="TUO34" s="546"/>
      <c r="TUP34" s="546"/>
      <c r="TUQ34" s="189"/>
      <c r="TUR34" s="86"/>
      <c r="TUS34" s="322"/>
      <c r="TUT34" s="322"/>
      <c r="TUU34" s="322"/>
      <c r="TUV34" s="322"/>
      <c r="TUW34" s="323"/>
      <c r="TUX34" s="323"/>
      <c r="TUY34" s="322"/>
      <c r="TUZ34" s="546"/>
      <c r="TVA34" s="546"/>
      <c r="TVB34" s="189"/>
      <c r="TVC34" s="86"/>
      <c r="TVD34" s="322"/>
      <c r="TVE34" s="322"/>
      <c r="TVF34" s="322"/>
      <c r="TVG34" s="322"/>
      <c r="TVH34" s="323"/>
      <c r="TVI34" s="323"/>
      <c r="TVJ34" s="322"/>
      <c r="TVK34" s="546"/>
      <c r="TVL34" s="546"/>
      <c r="TVM34" s="189"/>
      <c r="TVN34" s="86"/>
      <c r="TVO34" s="322"/>
      <c r="TVP34" s="322"/>
      <c r="TVQ34" s="322"/>
      <c r="TVR34" s="322"/>
      <c r="TVS34" s="323"/>
      <c r="TVT34" s="323"/>
      <c r="TVU34" s="322"/>
      <c r="TVV34" s="546"/>
      <c r="TVW34" s="546"/>
      <c r="TVX34" s="189"/>
      <c r="TVY34" s="86"/>
      <c r="TVZ34" s="322"/>
      <c r="TWA34" s="322"/>
      <c r="TWB34" s="322"/>
      <c r="TWC34" s="322"/>
      <c r="TWD34" s="323"/>
      <c r="TWE34" s="323"/>
      <c r="TWF34" s="322"/>
      <c r="TWG34" s="546"/>
      <c r="TWH34" s="546"/>
      <c r="TWI34" s="189"/>
      <c r="TWJ34" s="86"/>
      <c r="TWK34" s="322"/>
      <c r="TWL34" s="322"/>
      <c r="TWM34" s="322"/>
      <c r="TWN34" s="322"/>
      <c r="TWO34" s="323"/>
      <c r="TWP34" s="323"/>
      <c r="TWQ34" s="322"/>
      <c r="TWR34" s="546"/>
      <c r="TWS34" s="546"/>
      <c r="TWT34" s="189"/>
      <c r="TWU34" s="86"/>
      <c r="TWV34" s="322"/>
      <c r="TWW34" s="322"/>
      <c r="TWX34" s="322"/>
      <c r="TWY34" s="322"/>
      <c r="TWZ34" s="323"/>
      <c r="TXA34" s="323"/>
      <c r="TXB34" s="322"/>
      <c r="TXC34" s="546"/>
      <c r="TXD34" s="546"/>
      <c r="TXE34" s="189"/>
      <c r="TXF34" s="86"/>
      <c r="TXG34" s="322"/>
      <c r="TXH34" s="322"/>
      <c r="TXI34" s="322"/>
      <c r="TXJ34" s="322"/>
      <c r="TXK34" s="323"/>
      <c r="TXL34" s="323"/>
      <c r="TXM34" s="322"/>
      <c r="TXN34" s="546"/>
      <c r="TXO34" s="546"/>
      <c r="TXP34" s="189"/>
      <c r="TXQ34" s="86"/>
      <c r="TXR34" s="322"/>
      <c r="TXS34" s="322"/>
      <c r="TXT34" s="322"/>
      <c r="TXU34" s="322"/>
      <c r="TXV34" s="323"/>
      <c r="TXW34" s="323"/>
      <c r="TXX34" s="322"/>
      <c r="TXY34" s="546"/>
      <c r="TXZ34" s="546"/>
      <c r="TYA34" s="189"/>
      <c r="TYB34" s="86"/>
      <c r="TYC34" s="322"/>
      <c r="TYD34" s="322"/>
      <c r="TYE34" s="322"/>
      <c r="TYF34" s="322"/>
      <c r="TYG34" s="323"/>
      <c r="TYH34" s="323"/>
      <c r="TYI34" s="322"/>
      <c r="TYJ34" s="546"/>
      <c r="TYK34" s="546"/>
      <c r="TYL34" s="189"/>
      <c r="TYM34" s="86"/>
      <c r="TYN34" s="322"/>
      <c r="TYO34" s="322"/>
      <c r="TYP34" s="322"/>
      <c r="TYQ34" s="322"/>
      <c r="TYR34" s="323"/>
      <c r="TYS34" s="323"/>
      <c r="TYT34" s="322"/>
      <c r="TYU34" s="546"/>
      <c r="TYV34" s="546"/>
      <c r="TYW34" s="189"/>
      <c r="TYX34" s="86"/>
      <c r="TYY34" s="322"/>
      <c r="TYZ34" s="322"/>
      <c r="TZA34" s="322"/>
      <c r="TZB34" s="322"/>
      <c r="TZC34" s="323"/>
      <c r="TZD34" s="323"/>
      <c r="TZE34" s="322"/>
      <c r="TZF34" s="546"/>
      <c r="TZG34" s="546"/>
      <c r="TZH34" s="189"/>
      <c r="TZI34" s="86"/>
      <c r="TZJ34" s="322"/>
      <c r="TZK34" s="322"/>
      <c r="TZL34" s="322"/>
      <c r="TZM34" s="322"/>
      <c r="TZN34" s="323"/>
      <c r="TZO34" s="323"/>
      <c r="TZP34" s="322"/>
      <c r="TZQ34" s="546"/>
      <c r="TZR34" s="546"/>
      <c r="TZS34" s="189"/>
      <c r="TZT34" s="86"/>
      <c r="TZU34" s="322"/>
      <c r="TZV34" s="322"/>
      <c r="TZW34" s="322"/>
      <c r="TZX34" s="322"/>
      <c r="TZY34" s="323"/>
      <c r="TZZ34" s="323"/>
      <c r="UAA34" s="322"/>
      <c r="UAB34" s="546"/>
      <c r="UAC34" s="546"/>
      <c r="UAD34" s="189"/>
      <c r="UAE34" s="86"/>
      <c r="UAF34" s="322"/>
      <c r="UAG34" s="322"/>
      <c r="UAH34" s="322"/>
      <c r="UAI34" s="322"/>
      <c r="UAJ34" s="323"/>
      <c r="UAK34" s="323"/>
      <c r="UAL34" s="322"/>
      <c r="UAM34" s="546"/>
      <c r="UAN34" s="546"/>
      <c r="UAO34" s="189"/>
      <c r="UAP34" s="86"/>
      <c r="UAQ34" s="322"/>
      <c r="UAR34" s="322"/>
      <c r="UAS34" s="322"/>
      <c r="UAT34" s="322"/>
      <c r="UAU34" s="323"/>
      <c r="UAV34" s="323"/>
      <c r="UAW34" s="322"/>
      <c r="UAX34" s="546"/>
      <c r="UAY34" s="546"/>
      <c r="UAZ34" s="189"/>
      <c r="UBA34" s="86"/>
      <c r="UBB34" s="322"/>
      <c r="UBC34" s="322"/>
      <c r="UBD34" s="322"/>
      <c r="UBE34" s="322"/>
      <c r="UBF34" s="323"/>
      <c r="UBG34" s="323"/>
      <c r="UBH34" s="322"/>
      <c r="UBI34" s="546"/>
      <c r="UBJ34" s="546"/>
      <c r="UBK34" s="189"/>
      <c r="UBL34" s="86"/>
      <c r="UBM34" s="322"/>
      <c r="UBN34" s="322"/>
      <c r="UBO34" s="322"/>
      <c r="UBP34" s="322"/>
      <c r="UBQ34" s="323"/>
      <c r="UBR34" s="323"/>
      <c r="UBS34" s="322"/>
      <c r="UBT34" s="546"/>
      <c r="UBU34" s="546"/>
      <c r="UBV34" s="189"/>
      <c r="UBW34" s="86"/>
      <c r="UBX34" s="322"/>
      <c r="UBY34" s="322"/>
      <c r="UBZ34" s="322"/>
      <c r="UCA34" s="322"/>
      <c r="UCB34" s="323"/>
      <c r="UCC34" s="323"/>
      <c r="UCD34" s="322"/>
      <c r="UCE34" s="546"/>
      <c r="UCF34" s="546"/>
      <c r="UCG34" s="189"/>
      <c r="UCH34" s="86"/>
      <c r="UCI34" s="322"/>
      <c r="UCJ34" s="322"/>
      <c r="UCK34" s="322"/>
      <c r="UCL34" s="322"/>
      <c r="UCM34" s="323"/>
      <c r="UCN34" s="323"/>
      <c r="UCO34" s="322"/>
      <c r="UCP34" s="546"/>
      <c r="UCQ34" s="546"/>
      <c r="UCR34" s="189"/>
      <c r="UCS34" s="86"/>
      <c r="UCT34" s="322"/>
      <c r="UCU34" s="322"/>
      <c r="UCV34" s="322"/>
      <c r="UCW34" s="322"/>
      <c r="UCX34" s="323"/>
      <c r="UCY34" s="323"/>
      <c r="UCZ34" s="322"/>
      <c r="UDA34" s="546"/>
      <c r="UDB34" s="546"/>
      <c r="UDC34" s="189"/>
      <c r="UDD34" s="86"/>
      <c r="UDE34" s="322"/>
      <c r="UDF34" s="322"/>
      <c r="UDG34" s="322"/>
      <c r="UDH34" s="322"/>
      <c r="UDI34" s="323"/>
      <c r="UDJ34" s="323"/>
      <c r="UDK34" s="322"/>
      <c r="UDL34" s="546"/>
      <c r="UDM34" s="546"/>
      <c r="UDN34" s="189"/>
      <c r="UDO34" s="86"/>
      <c r="UDP34" s="322"/>
      <c r="UDQ34" s="322"/>
      <c r="UDR34" s="322"/>
      <c r="UDS34" s="322"/>
      <c r="UDT34" s="323"/>
      <c r="UDU34" s="323"/>
      <c r="UDV34" s="322"/>
      <c r="UDW34" s="546"/>
      <c r="UDX34" s="546"/>
      <c r="UDY34" s="189"/>
      <c r="UDZ34" s="86"/>
      <c r="UEA34" s="322"/>
      <c r="UEB34" s="322"/>
      <c r="UEC34" s="322"/>
      <c r="UED34" s="322"/>
      <c r="UEE34" s="323"/>
      <c r="UEF34" s="323"/>
      <c r="UEG34" s="322"/>
      <c r="UEH34" s="546"/>
      <c r="UEI34" s="546"/>
      <c r="UEJ34" s="189"/>
      <c r="UEK34" s="86"/>
      <c r="UEL34" s="322"/>
      <c r="UEM34" s="322"/>
      <c r="UEN34" s="322"/>
      <c r="UEO34" s="322"/>
      <c r="UEP34" s="323"/>
      <c r="UEQ34" s="323"/>
      <c r="UER34" s="322"/>
      <c r="UES34" s="546"/>
      <c r="UET34" s="546"/>
      <c r="UEU34" s="189"/>
      <c r="UEV34" s="86"/>
      <c r="UEW34" s="322"/>
      <c r="UEX34" s="322"/>
      <c r="UEY34" s="322"/>
      <c r="UEZ34" s="322"/>
      <c r="UFA34" s="323"/>
      <c r="UFB34" s="323"/>
      <c r="UFC34" s="322"/>
      <c r="UFD34" s="546"/>
      <c r="UFE34" s="546"/>
      <c r="UFF34" s="189"/>
      <c r="UFG34" s="86"/>
      <c r="UFH34" s="322"/>
      <c r="UFI34" s="322"/>
      <c r="UFJ34" s="322"/>
      <c r="UFK34" s="322"/>
      <c r="UFL34" s="323"/>
      <c r="UFM34" s="323"/>
      <c r="UFN34" s="322"/>
      <c r="UFO34" s="546"/>
      <c r="UFP34" s="546"/>
      <c r="UFQ34" s="189"/>
      <c r="UFR34" s="86"/>
      <c r="UFS34" s="322"/>
      <c r="UFT34" s="322"/>
      <c r="UFU34" s="322"/>
      <c r="UFV34" s="322"/>
      <c r="UFW34" s="323"/>
      <c r="UFX34" s="323"/>
      <c r="UFY34" s="322"/>
      <c r="UFZ34" s="546"/>
      <c r="UGA34" s="546"/>
      <c r="UGB34" s="189"/>
      <c r="UGC34" s="86"/>
      <c r="UGD34" s="322"/>
      <c r="UGE34" s="322"/>
      <c r="UGF34" s="322"/>
      <c r="UGG34" s="322"/>
      <c r="UGH34" s="323"/>
      <c r="UGI34" s="323"/>
      <c r="UGJ34" s="322"/>
      <c r="UGK34" s="546"/>
      <c r="UGL34" s="546"/>
      <c r="UGM34" s="189"/>
      <c r="UGN34" s="86"/>
      <c r="UGO34" s="322"/>
      <c r="UGP34" s="322"/>
      <c r="UGQ34" s="322"/>
      <c r="UGR34" s="322"/>
      <c r="UGS34" s="323"/>
      <c r="UGT34" s="323"/>
      <c r="UGU34" s="322"/>
      <c r="UGV34" s="546"/>
      <c r="UGW34" s="546"/>
      <c r="UGX34" s="189"/>
      <c r="UGY34" s="86"/>
      <c r="UGZ34" s="322"/>
      <c r="UHA34" s="322"/>
      <c r="UHB34" s="322"/>
      <c r="UHC34" s="322"/>
      <c r="UHD34" s="323"/>
      <c r="UHE34" s="323"/>
      <c r="UHF34" s="322"/>
      <c r="UHG34" s="546"/>
      <c r="UHH34" s="546"/>
      <c r="UHI34" s="189"/>
      <c r="UHJ34" s="86"/>
      <c r="UHK34" s="322"/>
      <c r="UHL34" s="322"/>
      <c r="UHM34" s="322"/>
      <c r="UHN34" s="322"/>
      <c r="UHO34" s="323"/>
      <c r="UHP34" s="323"/>
      <c r="UHQ34" s="322"/>
      <c r="UHR34" s="546"/>
      <c r="UHS34" s="546"/>
      <c r="UHT34" s="189"/>
      <c r="UHU34" s="86"/>
      <c r="UHV34" s="322"/>
      <c r="UHW34" s="322"/>
      <c r="UHX34" s="322"/>
      <c r="UHY34" s="322"/>
      <c r="UHZ34" s="323"/>
      <c r="UIA34" s="323"/>
      <c r="UIB34" s="322"/>
      <c r="UIC34" s="546"/>
      <c r="UID34" s="546"/>
      <c r="UIE34" s="189"/>
      <c r="UIF34" s="86"/>
      <c r="UIG34" s="322"/>
      <c r="UIH34" s="322"/>
      <c r="UII34" s="322"/>
      <c r="UIJ34" s="322"/>
      <c r="UIK34" s="323"/>
      <c r="UIL34" s="323"/>
      <c r="UIM34" s="322"/>
      <c r="UIN34" s="546"/>
      <c r="UIO34" s="546"/>
      <c r="UIP34" s="189"/>
      <c r="UIQ34" s="86"/>
      <c r="UIR34" s="322"/>
      <c r="UIS34" s="322"/>
      <c r="UIT34" s="322"/>
      <c r="UIU34" s="322"/>
      <c r="UIV34" s="323"/>
      <c r="UIW34" s="323"/>
      <c r="UIX34" s="322"/>
      <c r="UIY34" s="546"/>
      <c r="UIZ34" s="546"/>
      <c r="UJA34" s="189"/>
      <c r="UJB34" s="86"/>
      <c r="UJC34" s="322"/>
      <c r="UJD34" s="322"/>
      <c r="UJE34" s="322"/>
      <c r="UJF34" s="322"/>
      <c r="UJG34" s="323"/>
      <c r="UJH34" s="323"/>
      <c r="UJI34" s="322"/>
      <c r="UJJ34" s="546"/>
      <c r="UJK34" s="546"/>
      <c r="UJL34" s="189"/>
      <c r="UJM34" s="86"/>
      <c r="UJN34" s="322"/>
      <c r="UJO34" s="322"/>
      <c r="UJP34" s="322"/>
      <c r="UJQ34" s="322"/>
      <c r="UJR34" s="323"/>
      <c r="UJS34" s="323"/>
      <c r="UJT34" s="322"/>
      <c r="UJU34" s="546"/>
      <c r="UJV34" s="546"/>
      <c r="UJW34" s="189"/>
      <c r="UJX34" s="86"/>
      <c r="UJY34" s="322"/>
      <c r="UJZ34" s="322"/>
      <c r="UKA34" s="322"/>
      <c r="UKB34" s="322"/>
      <c r="UKC34" s="323"/>
      <c r="UKD34" s="323"/>
      <c r="UKE34" s="322"/>
      <c r="UKF34" s="546"/>
      <c r="UKG34" s="546"/>
      <c r="UKH34" s="189"/>
      <c r="UKI34" s="86"/>
      <c r="UKJ34" s="322"/>
      <c r="UKK34" s="322"/>
      <c r="UKL34" s="322"/>
      <c r="UKM34" s="322"/>
      <c r="UKN34" s="323"/>
      <c r="UKO34" s="323"/>
      <c r="UKP34" s="322"/>
      <c r="UKQ34" s="546"/>
      <c r="UKR34" s="546"/>
      <c r="UKS34" s="189"/>
      <c r="UKT34" s="86"/>
      <c r="UKU34" s="322"/>
      <c r="UKV34" s="322"/>
      <c r="UKW34" s="322"/>
      <c r="UKX34" s="322"/>
      <c r="UKY34" s="323"/>
      <c r="UKZ34" s="323"/>
      <c r="ULA34" s="322"/>
      <c r="ULB34" s="546"/>
      <c r="ULC34" s="546"/>
      <c r="ULD34" s="189"/>
      <c r="ULE34" s="86"/>
      <c r="ULF34" s="322"/>
      <c r="ULG34" s="322"/>
      <c r="ULH34" s="322"/>
      <c r="ULI34" s="322"/>
      <c r="ULJ34" s="323"/>
      <c r="ULK34" s="323"/>
      <c r="ULL34" s="322"/>
      <c r="ULM34" s="546"/>
      <c r="ULN34" s="546"/>
      <c r="ULO34" s="189"/>
      <c r="ULP34" s="86"/>
      <c r="ULQ34" s="322"/>
      <c r="ULR34" s="322"/>
      <c r="ULS34" s="322"/>
      <c r="ULT34" s="322"/>
      <c r="ULU34" s="323"/>
      <c r="ULV34" s="323"/>
      <c r="ULW34" s="322"/>
      <c r="ULX34" s="546"/>
      <c r="ULY34" s="546"/>
      <c r="ULZ34" s="189"/>
      <c r="UMA34" s="86"/>
      <c r="UMB34" s="322"/>
      <c r="UMC34" s="322"/>
      <c r="UMD34" s="322"/>
      <c r="UME34" s="322"/>
      <c r="UMF34" s="323"/>
      <c r="UMG34" s="323"/>
      <c r="UMH34" s="322"/>
      <c r="UMI34" s="546"/>
      <c r="UMJ34" s="546"/>
      <c r="UMK34" s="189"/>
      <c r="UML34" s="86"/>
      <c r="UMM34" s="322"/>
      <c r="UMN34" s="322"/>
      <c r="UMO34" s="322"/>
      <c r="UMP34" s="322"/>
      <c r="UMQ34" s="323"/>
      <c r="UMR34" s="323"/>
      <c r="UMS34" s="322"/>
      <c r="UMT34" s="546"/>
      <c r="UMU34" s="546"/>
      <c r="UMV34" s="189"/>
      <c r="UMW34" s="86"/>
      <c r="UMX34" s="322"/>
      <c r="UMY34" s="322"/>
      <c r="UMZ34" s="322"/>
      <c r="UNA34" s="322"/>
      <c r="UNB34" s="323"/>
      <c r="UNC34" s="323"/>
      <c r="UND34" s="322"/>
      <c r="UNE34" s="546"/>
      <c r="UNF34" s="546"/>
      <c r="UNG34" s="189"/>
      <c r="UNH34" s="86"/>
      <c r="UNI34" s="322"/>
      <c r="UNJ34" s="322"/>
      <c r="UNK34" s="322"/>
      <c r="UNL34" s="322"/>
      <c r="UNM34" s="323"/>
      <c r="UNN34" s="323"/>
      <c r="UNO34" s="322"/>
      <c r="UNP34" s="546"/>
      <c r="UNQ34" s="546"/>
      <c r="UNR34" s="189"/>
      <c r="UNS34" s="86"/>
      <c r="UNT34" s="322"/>
      <c r="UNU34" s="322"/>
      <c r="UNV34" s="322"/>
      <c r="UNW34" s="322"/>
      <c r="UNX34" s="323"/>
      <c r="UNY34" s="323"/>
      <c r="UNZ34" s="322"/>
      <c r="UOA34" s="546"/>
      <c r="UOB34" s="546"/>
      <c r="UOC34" s="189"/>
      <c r="UOD34" s="86"/>
      <c r="UOE34" s="322"/>
      <c r="UOF34" s="322"/>
      <c r="UOG34" s="322"/>
      <c r="UOH34" s="322"/>
      <c r="UOI34" s="323"/>
      <c r="UOJ34" s="323"/>
      <c r="UOK34" s="322"/>
      <c r="UOL34" s="546"/>
      <c r="UOM34" s="546"/>
      <c r="UON34" s="189"/>
      <c r="UOO34" s="86"/>
      <c r="UOP34" s="322"/>
      <c r="UOQ34" s="322"/>
      <c r="UOR34" s="322"/>
      <c r="UOS34" s="322"/>
      <c r="UOT34" s="323"/>
      <c r="UOU34" s="323"/>
      <c r="UOV34" s="322"/>
      <c r="UOW34" s="546"/>
      <c r="UOX34" s="546"/>
      <c r="UOY34" s="189"/>
      <c r="UOZ34" s="86"/>
      <c r="UPA34" s="322"/>
      <c r="UPB34" s="322"/>
      <c r="UPC34" s="322"/>
      <c r="UPD34" s="322"/>
      <c r="UPE34" s="323"/>
      <c r="UPF34" s="323"/>
      <c r="UPG34" s="322"/>
      <c r="UPH34" s="546"/>
      <c r="UPI34" s="546"/>
      <c r="UPJ34" s="189"/>
      <c r="UPK34" s="86"/>
      <c r="UPL34" s="322"/>
      <c r="UPM34" s="322"/>
      <c r="UPN34" s="322"/>
      <c r="UPO34" s="322"/>
      <c r="UPP34" s="323"/>
      <c r="UPQ34" s="323"/>
      <c r="UPR34" s="322"/>
      <c r="UPS34" s="546"/>
      <c r="UPT34" s="546"/>
      <c r="UPU34" s="189"/>
      <c r="UPV34" s="86"/>
      <c r="UPW34" s="322"/>
      <c r="UPX34" s="322"/>
      <c r="UPY34" s="322"/>
      <c r="UPZ34" s="322"/>
      <c r="UQA34" s="323"/>
      <c r="UQB34" s="323"/>
      <c r="UQC34" s="322"/>
      <c r="UQD34" s="546"/>
      <c r="UQE34" s="546"/>
      <c r="UQF34" s="189"/>
      <c r="UQG34" s="86"/>
      <c r="UQH34" s="322"/>
      <c r="UQI34" s="322"/>
      <c r="UQJ34" s="322"/>
      <c r="UQK34" s="322"/>
      <c r="UQL34" s="323"/>
      <c r="UQM34" s="323"/>
      <c r="UQN34" s="322"/>
      <c r="UQO34" s="546"/>
      <c r="UQP34" s="546"/>
      <c r="UQQ34" s="189"/>
      <c r="UQR34" s="86"/>
      <c r="UQS34" s="322"/>
      <c r="UQT34" s="322"/>
      <c r="UQU34" s="322"/>
      <c r="UQV34" s="322"/>
      <c r="UQW34" s="323"/>
      <c r="UQX34" s="323"/>
      <c r="UQY34" s="322"/>
      <c r="UQZ34" s="546"/>
      <c r="URA34" s="546"/>
      <c r="URB34" s="189"/>
      <c r="URC34" s="86"/>
      <c r="URD34" s="322"/>
      <c r="URE34" s="322"/>
      <c r="URF34" s="322"/>
      <c r="URG34" s="322"/>
      <c r="URH34" s="323"/>
      <c r="URI34" s="323"/>
      <c r="URJ34" s="322"/>
      <c r="URK34" s="546"/>
      <c r="URL34" s="546"/>
      <c r="URM34" s="189"/>
      <c r="URN34" s="86"/>
      <c r="URO34" s="322"/>
      <c r="URP34" s="322"/>
      <c r="URQ34" s="322"/>
      <c r="URR34" s="322"/>
      <c r="URS34" s="323"/>
      <c r="URT34" s="323"/>
      <c r="URU34" s="322"/>
      <c r="URV34" s="546"/>
      <c r="URW34" s="546"/>
      <c r="URX34" s="189"/>
      <c r="URY34" s="86"/>
      <c r="URZ34" s="322"/>
      <c r="USA34" s="322"/>
      <c r="USB34" s="322"/>
      <c r="USC34" s="322"/>
      <c r="USD34" s="323"/>
      <c r="USE34" s="323"/>
      <c r="USF34" s="322"/>
      <c r="USG34" s="546"/>
      <c r="USH34" s="546"/>
      <c r="USI34" s="189"/>
      <c r="USJ34" s="86"/>
      <c r="USK34" s="322"/>
      <c r="USL34" s="322"/>
      <c r="USM34" s="322"/>
      <c r="USN34" s="322"/>
      <c r="USO34" s="323"/>
      <c r="USP34" s="323"/>
      <c r="USQ34" s="322"/>
      <c r="USR34" s="546"/>
      <c r="USS34" s="546"/>
      <c r="UST34" s="189"/>
      <c r="USU34" s="86"/>
      <c r="USV34" s="322"/>
      <c r="USW34" s="322"/>
      <c r="USX34" s="322"/>
      <c r="USY34" s="322"/>
      <c r="USZ34" s="323"/>
      <c r="UTA34" s="323"/>
      <c r="UTB34" s="322"/>
      <c r="UTC34" s="546"/>
      <c r="UTD34" s="546"/>
      <c r="UTE34" s="189"/>
      <c r="UTF34" s="86"/>
      <c r="UTG34" s="322"/>
      <c r="UTH34" s="322"/>
      <c r="UTI34" s="322"/>
      <c r="UTJ34" s="322"/>
      <c r="UTK34" s="323"/>
      <c r="UTL34" s="323"/>
      <c r="UTM34" s="322"/>
      <c r="UTN34" s="546"/>
      <c r="UTO34" s="546"/>
      <c r="UTP34" s="189"/>
      <c r="UTQ34" s="86"/>
      <c r="UTR34" s="322"/>
      <c r="UTS34" s="322"/>
      <c r="UTT34" s="322"/>
      <c r="UTU34" s="322"/>
      <c r="UTV34" s="323"/>
      <c r="UTW34" s="323"/>
      <c r="UTX34" s="322"/>
      <c r="UTY34" s="546"/>
      <c r="UTZ34" s="546"/>
      <c r="UUA34" s="189"/>
      <c r="UUB34" s="86"/>
      <c r="UUC34" s="322"/>
      <c r="UUD34" s="322"/>
      <c r="UUE34" s="322"/>
      <c r="UUF34" s="322"/>
      <c r="UUG34" s="323"/>
      <c r="UUH34" s="323"/>
      <c r="UUI34" s="322"/>
      <c r="UUJ34" s="546"/>
      <c r="UUK34" s="546"/>
      <c r="UUL34" s="189"/>
      <c r="UUM34" s="86"/>
      <c r="UUN34" s="322"/>
      <c r="UUO34" s="322"/>
      <c r="UUP34" s="322"/>
      <c r="UUQ34" s="322"/>
      <c r="UUR34" s="323"/>
      <c r="UUS34" s="323"/>
      <c r="UUT34" s="322"/>
      <c r="UUU34" s="546"/>
      <c r="UUV34" s="546"/>
      <c r="UUW34" s="189"/>
      <c r="UUX34" s="86"/>
      <c r="UUY34" s="322"/>
      <c r="UUZ34" s="322"/>
      <c r="UVA34" s="322"/>
      <c r="UVB34" s="322"/>
      <c r="UVC34" s="323"/>
      <c r="UVD34" s="323"/>
      <c r="UVE34" s="322"/>
      <c r="UVF34" s="546"/>
      <c r="UVG34" s="546"/>
      <c r="UVH34" s="189"/>
      <c r="UVI34" s="86"/>
      <c r="UVJ34" s="322"/>
      <c r="UVK34" s="322"/>
      <c r="UVL34" s="322"/>
      <c r="UVM34" s="322"/>
      <c r="UVN34" s="323"/>
      <c r="UVO34" s="323"/>
      <c r="UVP34" s="322"/>
      <c r="UVQ34" s="546"/>
      <c r="UVR34" s="546"/>
      <c r="UVS34" s="189"/>
      <c r="UVT34" s="86"/>
      <c r="UVU34" s="322"/>
      <c r="UVV34" s="322"/>
      <c r="UVW34" s="322"/>
      <c r="UVX34" s="322"/>
      <c r="UVY34" s="323"/>
      <c r="UVZ34" s="323"/>
      <c r="UWA34" s="322"/>
      <c r="UWB34" s="546"/>
      <c r="UWC34" s="546"/>
      <c r="UWD34" s="189"/>
      <c r="UWE34" s="86"/>
      <c r="UWF34" s="322"/>
      <c r="UWG34" s="322"/>
      <c r="UWH34" s="322"/>
      <c r="UWI34" s="322"/>
      <c r="UWJ34" s="323"/>
      <c r="UWK34" s="323"/>
      <c r="UWL34" s="322"/>
      <c r="UWM34" s="546"/>
      <c r="UWN34" s="546"/>
      <c r="UWO34" s="189"/>
      <c r="UWP34" s="86"/>
      <c r="UWQ34" s="322"/>
      <c r="UWR34" s="322"/>
      <c r="UWS34" s="322"/>
      <c r="UWT34" s="322"/>
      <c r="UWU34" s="323"/>
      <c r="UWV34" s="323"/>
      <c r="UWW34" s="322"/>
      <c r="UWX34" s="546"/>
      <c r="UWY34" s="546"/>
      <c r="UWZ34" s="189"/>
      <c r="UXA34" s="86"/>
      <c r="UXB34" s="322"/>
      <c r="UXC34" s="322"/>
      <c r="UXD34" s="322"/>
      <c r="UXE34" s="322"/>
      <c r="UXF34" s="323"/>
      <c r="UXG34" s="323"/>
      <c r="UXH34" s="322"/>
      <c r="UXI34" s="546"/>
      <c r="UXJ34" s="546"/>
      <c r="UXK34" s="189"/>
      <c r="UXL34" s="86"/>
      <c r="UXM34" s="322"/>
      <c r="UXN34" s="322"/>
      <c r="UXO34" s="322"/>
      <c r="UXP34" s="322"/>
      <c r="UXQ34" s="323"/>
      <c r="UXR34" s="323"/>
      <c r="UXS34" s="322"/>
      <c r="UXT34" s="546"/>
      <c r="UXU34" s="546"/>
      <c r="UXV34" s="189"/>
      <c r="UXW34" s="86"/>
      <c r="UXX34" s="322"/>
      <c r="UXY34" s="322"/>
      <c r="UXZ34" s="322"/>
      <c r="UYA34" s="322"/>
      <c r="UYB34" s="323"/>
      <c r="UYC34" s="323"/>
      <c r="UYD34" s="322"/>
      <c r="UYE34" s="546"/>
      <c r="UYF34" s="546"/>
      <c r="UYG34" s="189"/>
      <c r="UYH34" s="86"/>
      <c r="UYI34" s="322"/>
      <c r="UYJ34" s="322"/>
      <c r="UYK34" s="322"/>
      <c r="UYL34" s="322"/>
      <c r="UYM34" s="323"/>
      <c r="UYN34" s="323"/>
      <c r="UYO34" s="322"/>
      <c r="UYP34" s="546"/>
      <c r="UYQ34" s="546"/>
      <c r="UYR34" s="189"/>
      <c r="UYS34" s="86"/>
      <c r="UYT34" s="322"/>
      <c r="UYU34" s="322"/>
      <c r="UYV34" s="322"/>
      <c r="UYW34" s="322"/>
      <c r="UYX34" s="323"/>
      <c r="UYY34" s="323"/>
      <c r="UYZ34" s="322"/>
      <c r="UZA34" s="546"/>
      <c r="UZB34" s="546"/>
      <c r="UZC34" s="189"/>
      <c r="UZD34" s="86"/>
      <c r="UZE34" s="322"/>
      <c r="UZF34" s="322"/>
      <c r="UZG34" s="322"/>
      <c r="UZH34" s="322"/>
      <c r="UZI34" s="323"/>
      <c r="UZJ34" s="323"/>
      <c r="UZK34" s="322"/>
      <c r="UZL34" s="546"/>
      <c r="UZM34" s="546"/>
      <c r="UZN34" s="189"/>
      <c r="UZO34" s="86"/>
      <c r="UZP34" s="322"/>
      <c r="UZQ34" s="322"/>
      <c r="UZR34" s="322"/>
      <c r="UZS34" s="322"/>
      <c r="UZT34" s="323"/>
      <c r="UZU34" s="323"/>
      <c r="UZV34" s="322"/>
      <c r="UZW34" s="546"/>
      <c r="UZX34" s="546"/>
      <c r="UZY34" s="189"/>
      <c r="UZZ34" s="86"/>
      <c r="VAA34" s="322"/>
      <c r="VAB34" s="322"/>
      <c r="VAC34" s="322"/>
      <c r="VAD34" s="322"/>
      <c r="VAE34" s="323"/>
      <c r="VAF34" s="323"/>
      <c r="VAG34" s="322"/>
      <c r="VAH34" s="546"/>
      <c r="VAI34" s="546"/>
      <c r="VAJ34" s="189"/>
      <c r="VAK34" s="86"/>
      <c r="VAL34" s="322"/>
      <c r="VAM34" s="322"/>
      <c r="VAN34" s="322"/>
      <c r="VAO34" s="322"/>
      <c r="VAP34" s="323"/>
      <c r="VAQ34" s="323"/>
      <c r="VAR34" s="322"/>
      <c r="VAS34" s="546"/>
      <c r="VAT34" s="546"/>
      <c r="VAU34" s="189"/>
      <c r="VAV34" s="86"/>
      <c r="VAW34" s="322"/>
      <c r="VAX34" s="322"/>
      <c r="VAY34" s="322"/>
      <c r="VAZ34" s="322"/>
      <c r="VBA34" s="323"/>
      <c r="VBB34" s="323"/>
      <c r="VBC34" s="322"/>
      <c r="VBD34" s="546"/>
      <c r="VBE34" s="546"/>
      <c r="VBF34" s="189"/>
      <c r="VBG34" s="86"/>
      <c r="VBH34" s="322"/>
      <c r="VBI34" s="322"/>
      <c r="VBJ34" s="322"/>
      <c r="VBK34" s="322"/>
      <c r="VBL34" s="323"/>
      <c r="VBM34" s="323"/>
      <c r="VBN34" s="322"/>
      <c r="VBO34" s="546"/>
      <c r="VBP34" s="546"/>
      <c r="VBQ34" s="189"/>
      <c r="VBR34" s="86"/>
      <c r="VBS34" s="322"/>
      <c r="VBT34" s="322"/>
      <c r="VBU34" s="322"/>
      <c r="VBV34" s="322"/>
      <c r="VBW34" s="323"/>
      <c r="VBX34" s="323"/>
      <c r="VBY34" s="322"/>
      <c r="VBZ34" s="546"/>
      <c r="VCA34" s="546"/>
      <c r="VCB34" s="189"/>
      <c r="VCC34" s="86"/>
      <c r="VCD34" s="322"/>
      <c r="VCE34" s="322"/>
      <c r="VCF34" s="322"/>
      <c r="VCG34" s="322"/>
      <c r="VCH34" s="323"/>
      <c r="VCI34" s="323"/>
      <c r="VCJ34" s="322"/>
      <c r="VCK34" s="546"/>
      <c r="VCL34" s="546"/>
      <c r="VCM34" s="189"/>
      <c r="VCN34" s="86"/>
      <c r="VCO34" s="322"/>
      <c r="VCP34" s="322"/>
      <c r="VCQ34" s="322"/>
      <c r="VCR34" s="322"/>
      <c r="VCS34" s="323"/>
      <c r="VCT34" s="323"/>
      <c r="VCU34" s="322"/>
      <c r="VCV34" s="546"/>
      <c r="VCW34" s="546"/>
      <c r="VCX34" s="189"/>
      <c r="VCY34" s="86"/>
      <c r="VCZ34" s="322"/>
      <c r="VDA34" s="322"/>
      <c r="VDB34" s="322"/>
      <c r="VDC34" s="322"/>
      <c r="VDD34" s="323"/>
      <c r="VDE34" s="323"/>
      <c r="VDF34" s="322"/>
      <c r="VDG34" s="546"/>
      <c r="VDH34" s="546"/>
      <c r="VDI34" s="189"/>
      <c r="VDJ34" s="86"/>
      <c r="VDK34" s="322"/>
      <c r="VDL34" s="322"/>
      <c r="VDM34" s="322"/>
      <c r="VDN34" s="322"/>
      <c r="VDO34" s="323"/>
      <c r="VDP34" s="323"/>
      <c r="VDQ34" s="322"/>
      <c r="VDR34" s="546"/>
      <c r="VDS34" s="546"/>
      <c r="VDT34" s="189"/>
      <c r="VDU34" s="86"/>
      <c r="VDV34" s="322"/>
      <c r="VDW34" s="322"/>
      <c r="VDX34" s="322"/>
      <c r="VDY34" s="322"/>
      <c r="VDZ34" s="323"/>
      <c r="VEA34" s="323"/>
      <c r="VEB34" s="322"/>
      <c r="VEC34" s="546"/>
      <c r="VED34" s="546"/>
      <c r="VEE34" s="189"/>
      <c r="VEF34" s="86"/>
      <c r="VEG34" s="322"/>
      <c r="VEH34" s="322"/>
      <c r="VEI34" s="322"/>
      <c r="VEJ34" s="322"/>
      <c r="VEK34" s="323"/>
      <c r="VEL34" s="323"/>
      <c r="VEM34" s="322"/>
      <c r="VEN34" s="546"/>
      <c r="VEO34" s="546"/>
      <c r="VEP34" s="189"/>
      <c r="VEQ34" s="86"/>
      <c r="VER34" s="322"/>
      <c r="VES34" s="322"/>
      <c r="VET34" s="322"/>
      <c r="VEU34" s="322"/>
      <c r="VEV34" s="323"/>
      <c r="VEW34" s="323"/>
      <c r="VEX34" s="322"/>
      <c r="VEY34" s="546"/>
      <c r="VEZ34" s="546"/>
      <c r="VFA34" s="189"/>
      <c r="VFB34" s="86"/>
      <c r="VFC34" s="322"/>
      <c r="VFD34" s="322"/>
      <c r="VFE34" s="322"/>
      <c r="VFF34" s="322"/>
      <c r="VFG34" s="323"/>
      <c r="VFH34" s="323"/>
      <c r="VFI34" s="322"/>
      <c r="VFJ34" s="546"/>
      <c r="VFK34" s="546"/>
      <c r="VFL34" s="189"/>
      <c r="VFM34" s="86"/>
      <c r="VFN34" s="322"/>
      <c r="VFO34" s="322"/>
      <c r="VFP34" s="322"/>
      <c r="VFQ34" s="322"/>
      <c r="VFR34" s="323"/>
      <c r="VFS34" s="323"/>
      <c r="VFT34" s="322"/>
      <c r="VFU34" s="546"/>
      <c r="VFV34" s="546"/>
      <c r="VFW34" s="189"/>
      <c r="VFX34" s="86"/>
      <c r="VFY34" s="322"/>
      <c r="VFZ34" s="322"/>
      <c r="VGA34" s="322"/>
      <c r="VGB34" s="322"/>
      <c r="VGC34" s="323"/>
      <c r="VGD34" s="323"/>
      <c r="VGE34" s="322"/>
      <c r="VGF34" s="546"/>
      <c r="VGG34" s="546"/>
      <c r="VGH34" s="189"/>
      <c r="VGI34" s="86"/>
      <c r="VGJ34" s="322"/>
      <c r="VGK34" s="322"/>
      <c r="VGL34" s="322"/>
      <c r="VGM34" s="322"/>
      <c r="VGN34" s="323"/>
      <c r="VGO34" s="323"/>
      <c r="VGP34" s="322"/>
      <c r="VGQ34" s="546"/>
      <c r="VGR34" s="546"/>
      <c r="VGS34" s="189"/>
      <c r="VGT34" s="86"/>
      <c r="VGU34" s="322"/>
      <c r="VGV34" s="322"/>
      <c r="VGW34" s="322"/>
      <c r="VGX34" s="322"/>
      <c r="VGY34" s="323"/>
      <c r="VGZ34" s="323"/>
      <c r="VHA34" s="322"/>
      <c r="VHB34" s="546"/>
      <c r="VHC34" s="546"/>
      <c r="VHD34" s="189"/>
      <c r="VHE34" s="86"/>
      <c r="VHF34" s="322"/>
      <c r="VHG34" s="322"/>
      <c r="VHH34" s="322"/>
      <c r="VHI34" s="322"/>
      <c r="VHJ34" s="323"/>
      <c r="VHK34" s="323"/>
      <c r="VHL34" s="322"/>
      <c r="VHM34" s="546"/>
      <c r="VHN34" s="546"/>
      <c r="VHO34" s="189"/>
      <c r="VHP34" s="86"/>
      <c r="VHQ34" s="322"/>
      <c r="VHR34" s="322"/>
      <c r="VHS34" s="322"/>
      <c r="VHT34" s="322"/>
      <c r="VHU34" s="323"/>
      <c r="VHV34" s="323"/>
      <c r="VHW34" s="322"/>
      <c r="VHX34" s="546"/>
      <c r="VHY34" s="546"/>
      <c r="VHZ34" s="189"/>
      <c r="VIA34" s="86"/>
      <c r="VIB34" s="322"/>
      <c r="VIC34" s="322"/>
      <c r="VID34" s="322"/>
      <c r="VIE34" s="322"/>
      <c r="VIF34" s="323"/>
      <c r="VIG34" s="323"/>
      <c r="VIH34" s="322"/>
      <c r="VII34" s="546"/>
      <c r="VIJ34" s="546"/>
      <c r="VIK34" s="189"/>
      <c r="VIL34" s="86"/>
      <c r="VIM34" s="322"/>
      <c r="VIN34" s="322"/>
      <c r="VIO34" s="322"/>
      <c r="VIP34" s="322"/>
      <c r="VIQ34" s="323"/>
      <c r="VIR34" s="323"/>
      <c r="VIS34" s="322"/>
      <c r="VIT34" s="546"/>
      <c r="VIU34" s="546"/>
      <c r="VIV34" s="189"/>
      <c r="VIW34" s="86"/>
      <c r="VIX34" s="322"/>
      <c r="VIY34" s="322"/>
      <c r="VIZ34" s="322"/>
      <c r="VJA34" s="322"/>
      <c r="VJB34" s="323"/>
      <c r="VJC34" s="323"/>
      <c r="VJD34" s="322"/>
      <c r="VJE34" s="546"/>
      <c r="VJF34" s="546"/>
      <c r="VJG34" s="189"/>
      <c r="VJH34" s="86"/>
      <c r="VJI34" s="322"/>
      <c r="VJJ34" s="322"/>
      <c r="VJK34" s="322"/>
      <c r="VJL34" s="322"/>
      <c r="VJM34" s="323"/>
      <c r="VJN34" s="323"/>
      <c r="VJO34" s="322"/>
      <c r="VJP34" s="546"/>
      <c r="VJQ34" s="546"/>
      <c r="VJR34" s="189"/>
      <c r="VJS34" s="86"/>
      <c r="VJT34" s="322"/>
      <c r="VJU34" s="322"/>
      <c r="VJV34" s="322"/>
      <c r="VJW34" s="322"/>
      <c r="VJX34" s="323"/>
      <c r="VJY34" s="323"/>
      <c r="VJZ34" s="322"/>
      <c r="VKA34" s="546"/>
      <c r="VKB34" s="546"/>
      <c r="VKC34" s="189"/>
      <c r="VKD34" s="86"/>
      <c r="VKE34" s="322"/>
      <c r="VKF34" s="322"/>
      <c r="VKG34" s="322"/>
      <c r="VKH34" s="322"/>
      <c r="VKI34" s="323"/>
      <c r="VKJ34" s="323"/>
      <c r="VKK34" s="322"/>
      <c r="VKL34" s="546"/>
      <c r="VKM34" s="546"/>
      <c r="VKN34" s="189"/>
      <c r="VKO34" s="86"/>
      <c r="VKP34" s="322"/>
      <c r="VKQ34" s="322"/>
      <c r="VKR34" s="322"/>
      <c r="VKS34" s="322"/>
      <c r="VKT34" s="323"/>
      <c r="VKU34" s="323"/>
      <c r="VKV34" s="322"/>
      <c r="VKW34" s="546"/>
      <c r="VKX34" s="546"/>
      <c r="VKY34" s="189"/>
      <c r="VKZ34" s="86"/>
      <c r="VLA34" s="322"/>
      <c r="VLB34" s="322"/>
      <c r="VLC34" s="322"/>
      <c r="VLD34" s="322"/>
      <c r="VLE34" s="323"/>
      <c r="VLF34" s="323"/>
      <c r="VLG34" s="322"/>
      <c r="VLH34" s="546"/>
      <c r="VLI34" s="546"/>
      <c r="VLJ34" s="189"/>
      <c r="VLK34" s="86"/>
      <c r="VLL34" s="322"/>
      <c r="VLM34" s="322"/>
      <c r="VLN34" s="322"/>
      <c r="VLO34" s="322"/>
      <c r="VLP34" s="323"/>
      <c r="VLQ34" s="323"/>
      <c r="VLR34" s="322"/>
      <c r="VLS34" s="546"/>
      <c r="VLT34" s="546"/>
      <c r="VLU34" s="189"/>
      <c r="VLV34" s="86"/>
      <c r="VLW34" s="322"/>
      <c r="VLX34" s="322"/>
      <c r="VLY34" s="322"/>
      <c r="VLZ34" s="322"/>
      <c r="VMA34" s="323"/>
      <c r="VMB34" s="323"/>
      <c r="VMC34" s="322"/>
      <c r="VMD34" s="546"/>
      <c r="VME34" s="546"/>
      <c r="VMF34" s="189"/>
      <c r="VMG34" s="86"/>
      <c r="VMH34" s="322"/>
      <c r="VMI34" s="322"/>
      <c r="VMJ34" s="322"/>
      <c r="VMK34" s="322"/>
      <c r="VML34" s="323"/>
      <c r="VMM34" s="323"/>
      <c r="VMN34" s="322"/>
      <c r="VMO34" s="546"/>
      <c r="VMP34" s="546"/>
      <c r="VMQ34" s="189"/>
      <c r="VMR34" s="86"/>
      <c r="VMS34" s="322"/>
      <c r="VMT34" s="322"/>
      <c r="VMU34" s="322"/>
      <c r="VMV34" s="322"/>
      <c r="VMW34" s="323"/>
      <c r="VMX34" s="323"/>
      <c r="VMY34" s="322"/>
      <c r="VMZ34" s="546"/>
      <c r="VNA34" s="546"/>
      <c r="VNB34" s="189"/>
      <c r="VNC34" s="86"/>
      <c r="VND34" s="322"/>
      <c r="VNE34" s="322"/>
      <c r="VNF34" s="322"/>
      <c r="VNG34" s="322"/>
      <c r="VNH34" s="323"/>
      <c r="VNI34" s="323"/>
      <c r="VNJ34" s="322"/>
      <c r="VNK34" s="546"/>
      <c r="VNL34" s="546"/>
      <c r="VNM34" s="189"/>
      <c r="VNN34" s="86"/>
      <c r="VNO34" s="322"/>
      <c r="VNP34" s="322"/>
      <c r="VNQ34" s="322"/>
      <c r="VNR34" s="322"/>
      <c r="VNS34" s="323"/>
      <c r="VNT34" s="323"/>
      <c r="VNU34" s="322"/>
      <c r="VNV34" s="546"/>
      <c r="VNW34" s="546"/>
      <c r="VNX34" s="189"/>
      <c r="VNY34" s="86"/>
      <c r="VNZ34" s="322"/>
      <c r="VOA34" s="322"/>
      <c r="VOB34" s="322"/>
      <c r="VOC34" s="322"/>
      <c r="VOD34" s="323"/>
      <c r="VOE34" s="323"/>
      <c r="VOF34" s="322"/>
      <c r="VOG34" s="546"/>
      <c r="VOH34" s="546"/>
      <c r="VOI34" s="189"/>
      <c r="VOJ34" s="86"/>
      <c r="VOK34" s="322"/>
      <c r="VOL34" s="322"/>
      <c r="VOM34" s="322"/>
      <c r="VON34" s="322"/>
      <c r="VOO34" s="323"/>
      <c r="VOP34" s="323"/>
      <c r="VOQ34" s="322"/>
      <c r="VOR34" s="546"/>
      <c r="VOS34" s="546"/>
      <c r="VOT34" s="189"/>
      <c r="VOU34" s="86"/>
      <c r="VOV34" s="322"/>
      <c r="VOW34" s="322"/>
      <c r="VOX34" s="322"/>
      <c r="VOY34" s="322"/>
      <c r="VOZ34" s="323"/>
      <c r="VPA34" s="323"/>
      <c r="VPB34" s="322"/>
      <c r="VPC34" s="546"/>
      <c r="VPD34" s="546"/>
      <c r="VPE34" s="189"/>
      <c r="VPF34" s="86"/>
      <c r="VPG34" s="322"/>
      <c r="VPH34" s="322"/>
      <c r="VPI34" s="322"/>
      <c r="VPJ34" s="322"/>
      <c r="VPK34" s="323"/>
      <c r="VPL34" s="323"/>
      <c r="VPM34" s="322"/>
      <c r="VPN34" s="546"/>
      <c r="VPO34" s="546"/>
      <c r="VPP34" s="189"/>
      <c r="VPQ34" s="86"/>
      <c r="VPR34" s="322"/>
      <c r="VPS34" s="322"/>
      <c r="VPT34" s="322"/>
      <c r="VPU34" s="322"/>
      <c r="VPV34" s="323"/>
      <c r="VPW34" s="323"/>
      <c r="VPX34" s="322"/>
      <c r="VPY34" s="546"/>
      <c r="VPZ34" s="546"/>
      <c r="VQA34" s="189"/>
      <c r="VQB34" s="86"/>
      <c r="VQC34" s="322"/>
      <c r="VQD34" s="322"/>
      <c r="VQE34" s="322"/>
      <c r="VQF34" s="322"/>
      <c r="VQG34" s="323"/>
      <c r="VQH34" s="323"/>
      <c r="VQI34" s="322"/>
      <c r="VQJ34" s="546"/>
      <c r="VQK34" s="546"/>
      <c r="VQL34" s="189"/>
      <c r="VQM34" s="86"/>
      <c r="VQN34" s="322"/>
      <c r="VQO34" s="322"/>
      <c r="VQP34" s="322"/>
      <c r="VQQ34" s="322"/>
      <c r="VQR34" s="323"/>
      <c r="VQS34" s="323"/>
      <c r="VQT34" s="322"/>
      <c r="VQU34" s="546"/>
      <c r="VQV34" s="546"/>
      <c r="VQW34" s="189"/>
      <c r="VQX34" s="86"/>
      <c r="VQY34" s="322"/>
      <c r="VQZ34" s="322"/>
      <c r="VRA34" s="322"/>
      <c r="VRB34" s="322"/>
      <c r="VRC34" s="323"/>
      <c r="VRD34" s="323"/>
      <c r="VRE34" s="322"/>
      <c r="VRF34" s="546"/>
      <c r="VRG34" s="546"/>
      <c r="VRH34" s="189"/>
      <c r="VRI34" s="86"/>
      <c r="VRJ34" s="322"/>
      <c r="VRK34" s="322"/>
      <c r="VRL34" s="322"/>
      <c r="VRM34" s="322"/>
      <c r="VRN34" s="323"/>
      <c r="VRO34" s="323"/>
      <c r="VRP34" s="322"/>
      <c r="VRQ34" s="546"/>
      <c r="VRR34" s="546"/>
      <c r="VRS34" s="189"/>
      <c r="VRT34" s="86"/>
      <c r="VRU34" s="322"/>
      <c r="VRV34" s="322"/>
      <c r="VRW34" s="322"/>
      <c r="VRX34" s="322"/>
      <c r="VRY34" s="323"/>
      <c r="VRZ34" s="323"/>
      <c r="VSA34" s="322"/>
      <c r="VSB34" s="546"/>
      <c r="VSC34" s="546"/>
      <c r="VSD34" s="189"/>
      <c r="VSE34" s="86"/>
      <c r="VSF34" s="322"/>
      <c r="VSG34" s="322"/>
      <c r="VSH34" s="322"/>
      <c r="VSI34" s="322"/>
      <c r="VSJ34" s="323"/>
      <c r="VSK34" s="323"/>
      <c r="VSL34" s="322"/>
      <c r="VSM34" s="546"/>
      <c r="VSN34" s="546"/>
      <c r="VSO34" s="189"/>
      <c r="VSP34" s="86"/>
      <c r="VSQ34" s="322"/>
      <c r="VSR34" s="322"/>
      <c r="VSS34" s="322"/>
      <c r="VST34" s="322"/>
      <c r="VSU34" s="323"/>
      <c r="VSV34" s="323"/>
      <c r="VSW34" s="322"/>
      <c r="VSX34" s="546"/>
      <c r="VSY34" s="546"/>
      <c r="VSZ34" s="189"/>
      <c r="VTA34" s="86"/>
      <c r="VTB34" s="322"/>
      <c r="VTC34" s="322"/>
      <c r="VTD34" s="322"/>
      <c r="VTE34" s="322"/>
      <c r="VTF34" s="323"/>
      <c r="VTG34" s="323"/>
      <c r="VTH34" s="322"/>
      <c r="VTI34" s="546"/>
      <c r="VTJ34" s="546"/>
      <c r="VTK34" s="189"/>
      <c r="VTL34" s="86"/>
      <c r="VTM34" s="322"/>
      <c r="VTN34" s="322"/>
      <c r="VTO34" s="322"/>
      <c r="VTP34" s="322"/>
      <c r="VTQ34" s="323"/>
      <c r="VTR34" s="323"/>
      <c r="VTS34" s="322"/>
      <c r="VTT34" s="546"/>
      <c r="VTU34" s="546"/>
      <c r="VTV34" s="189"/>
      <c r="VTW34" s="86"/>
      <c r="VTX34" s="322"/>
      <c r="VTY34" s="322"/>
      <c r="VTZ34" s="322"/>
      <c r="VUA34" s="322"/>
      <c r="VUB34" s="323"/>
      <c r="VUC34" s="323"/>
      <c r="VUD34" s="322"/>
      <c r="VUE34" s="546"/>
      <c r="VUF34" s="546"/>
      <c r="VUG34" s="189"/>
      <c r="VUH34" s="86"/>
      <c r="VUI34" s="322"/>
      <c r="VUJ34" s="322"/>
      <c r="VUK34" s="322"/>
      <c r="VUL34" s="322"/>
      <c r="VUM34" s="323"/>
      <c r="VUN34" s="323"/>
      <c r="VUO34" s="322"/>
      <c r="VUP34" s="546"/>
      <c r="VUQ34" s="546"/>
      <c r="VUR34" s="189"/>
      <c r="VUS34" s="86"/>
      <c r="VUT34" s="322"/>
      <c r="VUU34" s="322"/>
      <c r="VUV34" s="322"/>
      <c r="VUW34" s="322"/>
      <c r="VUX34" s="323"/>
      <c r="VUY34" s="323"/>
      <c r="VUZ34" s="322"/>
      <c r="VVA34" s="546"/>
      <c r="VVB34" s="546"/>
      <c r="VVC34" s="189"/>
      <c r="VVD34" s="86"/>
      <c r="VVE34" s="322"/>
      <c r="VVF34" s="322"/>
      <c r="VVG34" s="322"/>
      <c r="VVH34" s="322"/>
      <c r="VVI34" s="323"/>
      <c r="VVJ34" s="323"/>
      <c r="VVK34" s="322"/>
      <c r="VVL34" s="546"/>
      <c r="VVM34" s="546"/>
      <c r="VVN34" s="189"/>
      <c r="VVO34" s="86"/>
      <c r="VVP34" s="322"/>
      <c r="VVQ34" s="322"/>
      <c r="VVR34" s="322"/>
      <c r="VVS34" s="322"/>
      <c r="VVT34" s="323"/>
      <c r="VVU34" s="323"/>
      <c r="VVV34" s="322"/>
      <c r="VVW34" s="546"/>
      <c r="VVX34" s="546"/>
      <c r="VVY34" s="189"/>
      <c r="VVZ34" s="86"/>
      <c r="VWA34" s="322"/>
      <c r="VWB34" s="322"/>
      <c r="VWC34" s="322"/>
      <c r="VWD34" s="322"/>
      <c r="VWE34" s="323"/>
      <c r="VWF34" s="323"/>
      <c r="VWG34" s="322"/>
      <c r="VWH34" s="546"/>
      <c r="VWI34" s="546"/>
      <c r="VWJ34" s="189"/>
      <c r="VWK34" s="86"/>
      <c r="VWL34" s="322"/>
      <c r="VWM34" s="322"/>
      <c r="VWN34" s="322"/>
      <c r="VWO34" s="322"/>
      <c r="VWP34" s="323"/>
      <c r="VWQ34" s="323"/>
      <c r="VWR34" s="322"/>
      <c r="VWS34" s="546"/>
      <c r="VWT34" s="546"/>
      <c r="VWU34" s="189"/>
      <c r="VWV34" s="86"/>
      <c r="VWW34" s="322"/>
      <c r="VWX34" s="322"/>
      <c r="VWY34" s="322"/>
      <c r="VWZ34" s="322"/>
      <c r="VXA34" s="323"/>
      <c r="VXB34" s="323"/>
      <c r="VXC34" s="322"/>
      <c r="VXD34" s="546"/>
      <c r="VXE34" s="546"/>
      <c r="VXF34" s="189"/>
      <c r="VXG34" s="86"/>
      <c r="VXH34" s="322"/>
      <c r="VXI34" s="322"/>
      <c r="VXJ34" s="322"/>
      <c r="VXK34" s="322"/>
      <c r="VXL34" s="323"/>
      <c r="VXM34" s="323"/>
      <c r="VXN34" s="322"/>
      <c r="VXO34" s="546"/>
      <c r="VXP34" s="546"/>
      <c r="VXQ34" s="189"/>
      <c r="VXR34" s="86"/>
      <c r="VXS34" s="322"/>
      <c r="VXT34" s="322"/>
      <c r="VXU34" s="322"/>
      <c r="VXV34" s="322"/>
      <c r="VXW34" s="323"/>
      <c r="VXX34" s="323"/>
      <c r="VXY34" s="322"/>
      <c r="VXZ34" s="546"/>
      <c r="VYA34" s="546"/>
      <c r="VYB34" s="189"/>
      <c r="VYC34" s="86"/>
      <c r="VYD34" s="322"/>
      <c r="VYE34" s="322"/>
      <c r="VYF34" s="322"/>
      <c r="VYG34" s="322"/>
      <c r="VYH34" s="323"/>
      <c r="VYI34" s="323"/>
      <c r="VYJ34" s="322"/>
      <c r="VYK34" s="546"/>
      <c r="VYL34" s="546"/>
      <c r="VYM34" s="189"/>
      <c r="VYN34" s="86"/>
      <c r="VYO34" s="322"/>
      <c r="VYP34" s="322"/>
      <c r="VYQ34" s="322"/>
      <c r="VYR34" s="322"/>
      <c r="VYS34" s="323"/>
      <c r="VYT34" s="323"/>
      <c r="VYU34" s="322"/>
      <c r="VYV34" s="546"/>
      <c r="VYW34" s="546"/>
      <c r="VYX34" s="189"/>
      <c r="VYY34" s="86"/>
      <c r="VYZ34" s="322"/>
      <c r="VZA34" s="322"/>
      <c r="VZB34" s="322"/>
      <c r="VZC34" s="322"/>
      <c r="VZD34" s="323"/>
      <c r="VZE34" s="323"/>
      <c r="VZF34" s="322"/>
      <c r="VZG34" s="546"/>
      <c r="VZH34" s="546"/>
      <c r="VZI34" s="189"/>
      <c r="VZJ34" s="86"/>
      <c r="VZK34" s="322"/>
      <c r="VZL34" s="322"/>
      <c r="VZM34" s="322"/>
      <c r="VZN34" s="322"/>
      <c r="VZO34" s="323"/>
      <c r="VZP34" s="323"/>
      <c r="VZQ34" s="322"/>
      <c r="VZR34" s="546"/>
      <c r="VZS34" s="546"/>
      <c r="VZT34" s="189"/>
      <c r="VZU34" s="86"/>
      <c r="VZV34" s="322"/>
      <c r="VZW34" s="322"/>
      <c r="VZX34" s="322"/>
      <c r="VZY34" s="322"/>
      <c r="VZZ34" s="323"/>
      <c r="WAA34" s="323"/>
      <c r="WAB34" s="322"/>
      <c r="WAC34" s="546"/>
      <c r="WAD34" s="546"/>
      <c r="WAE34" s="189"/>
      <c r="WAF34" s="86"/>
      <c r="WAG34" s="322"/>
      <c r="WAH34" s="322"/>
      <c r="WAI34" s="322"/>
      <c r="WAJ34" s="322"/>
      <c r="WAK34" s="323"/>
      <c r="WAL34" s="323"/>
      <c r="WAM34" s="322"/>
      <c r="WAN34" s="546"/>
      <c r="WAO34" s="546"/>
      <c r="WAP34" s="189"/>
      <c r="WAQ34" s="86"/>
      <c r="WAR34" s="322"/>
      <c r="WAS34" s="322"/>
      <c r="WAT34" s="322"/>
      <c r="WAU34" s="322"/>
      <c r="WAV34" s="323"/>
      <c r="WAW34" s="323"/>
      <c r="WAX34" s="322"/>
      <c r="WAY34" s="546"/>
      <c r="WAZ34" s="546"/>
      <c r="WBA34" s="189"/>
      <c r="WBB34" s="86"/>
      <c r="WBC34" s="322"/>
      <c r="WBD34" s="322"/>
      <c r="WBE34" s="322"/>
      <c r="WBF34" s="322"/>
      <c r="WBG34" s="323"/>
      <c r="WBH34" s="323"/>
      <c r="WBI34" s="322"/>
      <c r="WBJ34" s="546"/>
      <c r="WBK34" s="546"/>
      <c r="WBL34" s="189"/>
      <c r="WBM34" s="86"/>
      <c r="WBN34" s="322"/>
      <c r="WBO34" s="322"/>
      <c r="WBP34" s="322"/>
      <c r="WBQ34" s="322"/>
      <c r="WBR34" s="323"/>
      <c r="WBS34" s="323"/>
      <c r="WBT34" s="322"/>
      <c r="WBU34" s="546"/>
      <c r="WBV34" s="546"/>
      <c r="WBW34" s="189"/>
      <c r="WBX34" s="86"/>
      <c r="WBY34" s="322"/>
      <c r="WBZ34" s="322"/>
      <c r="WCA34" s="322"/>
      <c r="WCB34" s="322"/>
      <c r="WCC34" s="323"/>
      <c r="WCD34" s="323"/>
      <c r="WCE34" s="322"/>
      <c r="WCF34" s="546"/>
      <c r="WCG34" s="546"/>
      <c r="WCH34" s="189"/>
      <c r="WCI34" s="86"/>
      <c r="WCJ34" s="322"/>
      <c r="WCK34" s="322"/>
      <c r="WCL34" s="322"/>
      <c r="WCM34" s="322"/>
      <c r="WCN34" s="323"/>
      <c r="WCO34" s="323"/>
      <c r="WCP34" s="322"/>
      <c r="WCQ34" s="546"/>
      <c r="WCR34" s="546"/>
      <c r="WCS34" s="189"/>
      <c r="WCT34" s="86"/>
      <c r="WCU34" s="322"/>
      <c r="WCV34" s="322"/>
      <c r="WCW34" s="322"/>
      <c r="WCX34" s="322"/>
      <c r="WCY34" s="323"/>
      <c r="WCZ34" s="323"/>
      <c r="WDA34" s="322"/>
      <c r="WDB34" s="546"/>
      <c r="WDC34" s="546"/>
      <c r="WDD34" s="189"/>
      <c r="WDE34" s="86"/>
      <c r="WDF34" s="322"/>
      <c r="WDG34" s="322"/>
      <c r="WDH34" s="322"/>
      <c r="WDI34" s="322"/>
      <c r="WDJ34" s="323"/>
      <c r="WDK34" s="323"/>
      <c r="WDL34" s="322"/>
      <c r="WDM34" s="546"/>
      <c r="WDN34" s="546"/>
      <c r="WDO34" s="189"/>
      <c r="WDP34" s="86"/>
      <c r="WDQ34" s="322"/>
      <c r="WDR34" s="322"/>
      <c r="WDS34" s="322"/>
      <c r="WDT34" s="322"/>
      <c r="WDU34" s="323"/>
      <c r="WDV34" s="323"/>
      <c r="WDW34" s="322"/>
      <c r="WDX34" s="546"/>
      <c r="WDY34" s="546"/>
      <c r="WDZ34" s="189"/>
      <c r="WEA34" s="86"/>
      <c r="WEB34" s="322"/>
      <c r="WEC34" s="322"/>
      <c r="WED34" s="322"/>
      <c r="WEE34" s="322"/>
      <c r="WEF34" s="323"/>
      <c r="WEG34" s="323"/>
      <c r="WEH34" s="322"/>
      <c r="WEI34" s="546"/>
      <c r="WEJ34" s="546"/>
      <c r="WEK34" s="189"/>
      <c r="WEL34" s="86"/>
      <c r="WEM34" s="322"/>
      <c r="WEN34" s="322"/>
      <c r="WEO34" s="322"/>
      <c r="WEP34" s="322"/>
      <c r="WEQ34" s="323"/>
      <c r="WER34" s="323"/>
      <c r="WES34" s="322"/>
      <c r="WET34" s="546"/>
      <c r="WEU34" s="546"/>
      <c r="WEV34" s="189"/>
      <c r="WEW34" s="86"/>
      <c r="WEX34" s="322"/>
      <c r="WEY34" s="322"/>
      <c r="WEZ34" s="322"/>
      <c r="WFA34" s="322"/>
      <c r="WFB34" s="323"/>
      <c r="WFC34" s="323"/>
      <c r="WFD34" s="322"/>
      <c r="WFE34" s="546"/>
      <c r="WFF34" s="546"/>
      <c r="WFG34" s="189"/>
      <c r="WFH34" s="86"/>
      <c r="WFI34" s="322"/>
      <c r="WFJ34" s="322"/>
      <c r="WFK34" s="322"/>
      <c r="WFL34" s="322"/>
      <c r="WFM34" s="323"/>
      <c r="WFN34" s="323"/>
      <c r="WFO34" s="322"/>
      <c r="WFP34" s="546"/>
      <c r="WFQ34" s="546"/>
      <c r="WFR34" s="189"/>
      <c r="WFS34" s="86"/>
      <c r="WFT34" s="322"/>
      <c r="WFU34" s="322"/>
      <c r="WFV34" s="322"/>
      <c r="WFW34" s="322"/>
      <c r="WFX34" s="323"/>
      <c r="WFY34" s="323"/>
      <c r="WFZ34" s="322"/>
      <c r="WGA34" s="546"/>
      <c r="WGB34" s="546"/>
      <c r="WGC34" s="189"/>
      <c r="WGD34" s="86"/>
      <c r="WGE34" s="322"/>
      <c r="WGF34" s="322"/>
      <c r="WGG34" s="322"/>
      <c r="WGH34" s="322"/>
      <c r="WGI34" s="323"/>
      <c r="WGJ34" s="323"/>
      <c r="WGK34" s="322"/>
      <c r="WGL34" s="546"/>
      <c r="WGM34" s="546"/>
      <c r="WGN34" s="189"/>
      <c r="WGO34" s="86"/>
      <c r="WGP34" s="322"/>
      <c r="WGQ34" s="322"/>
      <c r="WGR34" s="322"/>
      <c r="WGS34" s="322"/>
      <c r="WGT34" s="323"/>
      <c r="WGU34" s="323"/>
      <c r="WGV34" s="322"/>
      <c r="WGW34" s="546"/>
      <c r="WGX34" s="546"/>
      <c r="WGY34" s="189"/>
      <c r="WGZ34" s="86"/>
      <c r="WHA34" s="322"/>
      <c r="WHB34" s="322"/>
      <c r="WHC34" s="322"/>
      <c r="WHD34" s="322"/>
      <c r="WHE34" s="323"/>
      <c r="WHF34" s="323"/>
      <c r="WHG34" s="322"/>
      <c r="WHH34" s="546"/>
      <c r="WHI34" s="546"/>
      <c r="WHJ34" s="189"/>
      <c r="WHK34" s="86"/>
      <c r="WHL34" s="322"/>
      <c r="WHM34" s="322"/>
      <c r="WHN34" s="322"/>
      <c r="WHO34" s="322"/>
      <c r="WHP34" s="323"/>
      <c r="WHQ34" s="323"/>
      <c r="WHR34" s="322"/>
      <c r="WHS34" s="546"/>
      <c r="WHT34" s="546"/>
      <c r="WHU34" s="189"/>
      <c r="WHV34" s="86"/>
      <c r="WHW34" s="322"/>
      <c r="WHX34" s="322"/>
      <c r="WHY34" s="322"/>
      <c r="WHZ34" s="322"/>
      <c r="WIA34" s="323"/>
      <c r="WIB34" s="323"/>
      <c r="WIC34" s="322"/>
      <c r="WID34" s="546"/>
      <c r="WIE34" s="546"/>
      <c r="WIF34" s="189"/>
      <c r="WIG34" s="86"/>
      <c r="WIH34" s="322"/>
      <c r="WII34" s="322"/>
      <c r="WIJ34" s="322"/>
      <c r="WIK34" s="322"/>
      <c r="WIL34" s="323"/>
      <c r="WIM34" s="323"/>
      <c r="WIN34" s="322"/>
      <c r="WIO34" s="546"/>
      <c r="WIP34" s="546"/>
      <c r="WIQ34" s="189"/>
      <c r="WIR34" s="86"/>
      <c r="WIS34" s="322"/>
      <c r="WIT34" s="322"/>
      <c r="WIU34" s="322"/>
      <c r="WIV34" s="322"/>
      <c r="WIW34" s="323"/>
      <c r="WIX34" s="323"/>
      <c r="WIY34" s="322"/>
      <c r="WIZ34" s="546"/>
      <c r="WJA34" s="546"/>
      <c r="WJB34" s="189"/>
      <c r="WJC34" s="86"/>
      <c r="WJD34" s="322"/>
      <c r="WJE34" s="322"/>
      <c r="WJF34" s="322"/>
      <c r="WJG34" s="322"/>
      <c r="WJH34" s="323"/>
      <c r="WJI34" s="323"/>
      <c r="WJJ34" s="322"/>
      <c r="WJK34" s="546"/>
      <c r="WJL34" s="546"/>
      <c r="WJM34" s="189"/>
      <c r="WJN34" s="86"/>
      <c r="WJO34" s="322"/>
      <c r="WJP34" s="322"/>
      <c r="WJQ34" s="322"/>
      <c r="WJR34" s="322"/>
      <c r="WJS34" s="323"/>
      <c r="WJT34" s="323"/>
      <c r="WJU34" s="322"/>
      <c r="WJV34" s="546"/>
      <c r="WJW34" s="546"/>
      <c r="WJX34" s="189"/>
      <c r="WJY34" s="86"/>
      <c r="WJZ34" s="322"/>
      <c r="WKA34" s="322"/>
      <c r="WKB34" s="322"/>
      <c r="WKC34" s="322"/>
      <c r="WKD34" s="323"/>
      <c r="WKE34" s="323"/>
      <c r="WKF34" s="322"/>
      <c r="WKG34" s="546"/>
      <c r="WKH34" s="546"/>
      <c r="WKI34" s="189"/>
      <c r="WKJ34" s="86"/>
      <c r="WKK34" s="322"/>
      <c r="WKL34" s="322"/>
      <c r="WKM34" s="322"/>
      <c r="WKN34" s="322"/>
      <c r="WKO34" s="323"/>
      <c r="WKP34" s="323"/>
      <c r="WKQ34" s="322"/>
      <c r="WKR34" s="546"/>
      <c r="WKS34" s="546"/>
      <c r="WKT34" s="189"/>
      <c r="WKU34" s="86"/>
      <c r="WKV34" s="322"/>
      <c r="WKW34" s="322"/>
      <c r="WKX34" s="322"/>
      <c r="WKY34" s="322"/>
      <c r="WKZ34" s="323"/>
      <c r="WLA34" s="323"/>
      <c r="WLB34" s="322"/>
      <c r="WLC34" s="546"/>
      <c r="WLD34" s="546"/>
      <c r="WLE34" s="189"/>
      <c r="WLF34" s="86"/>
      <c r="WLG34" s="322"/>
      <c r="WLH34" s="322"/>
      <c r="WLI34" s="322"/>
      <c r="WLJ34" s="322"/>
      <c r="WLK34" s="323"/>
      <c r="WLL34" s="323"/>
      <c r="WLM34" s="322"/>
      <c r="WLN34" s="546"/>
      <c r="WLO34" s="546"/>
      <c r="WLP34" s="189"/>
      <c r="WLQ34" s="86"/>
      <c r="WLR34" s="322"/>
      <c r="WLS34" s="322"/>
      <c r="WLT34" s="322"/>
      <c r="WLU34" s="322"/>
      <c r="WLV34" s="323"/>
      <c r="WLW34" s="323"/>
      <c r="WLX34" s="322"/>
      <c r="WLY34" s="546"/>
      <c r="WLZ34" s="546"/>
      <c r="WMA34" s="189"/>
      <c r="WMB34" s="86"/>
      <c r="WMC34" s="322"/>
      <c r="WMD34" s="322"/>
      <c r="WME34" s="322"/>
      <c r="WMF34" s="322"/>
      <c r="WMG34" s="323"/>
      <c r="WMH34" s="323"/>
      <c r="WMI34" s="322"/>
      <c r="WMJ34" s="546"/>
      <c r="WMK34" s="546"/>
      <c r="WML34" s="189"/>
      <c r="WMM34" s="86"/>
      <c r="WMN34" s="322"/>
      <c r="WMO34" s="322"/>
      <c r="WMP34" s="322"/>
      <c r="WMQ34" s="322"/>
      <c r="WMR34" s="323"/>
      <c r="WMS34" s="323"/>
      <c r="WMT34" s="322"/>
      <c r="WMU34" s="546"/>
      <c r="WMV34" s="546"/>
      <c r="WMW34" s="189"/>
      <c r="WMX34" s="86"/>
      <c r="WMY34" s="322"/>
      <c r="WMZ34" s="322"/>
      <c r="WNA34" s="322"/>
      <c r="WNB34" s="322"/>
      <c r="WNC34" s="323"/>
      <c r="WND34" s="323"/>
      <c r="WNE34" s="322"/>
      <c r="WNF34" s="546"/>
      <c r="WNG34" s="546"/>
      <c r="WNH34" s="189"/>
      <c r="WNI34" s="86"/>
      <c r="WNJ34" s="322"/>
      <c r="WNK34" s="322"/>
      <c r="WNL34" s="322"/>
      <c r="WNM34" s="322"/>
      <c r="WNN34" s="323"/>
      <c r="WNO34" s="323"/>
      <c r="WNP34" s="322"/>
      <c r="WNQ34" s="546"/>
      <c r="WNR34" s="546"/>
      <c r="WNS34" s="189"/>
      <c r="WNT34" s="86"/>
      <c r="WNU34" s="322"/>
      <c r="WNV34" s="322"/>
      <c r="WNW34" s="322"/>
      <c r="WNX34" s="322"/>
      <c r="WNY34" s="323"/>
      <c r="WNZ34" s="323"/>
      <c r="WOA34" s="322"/>
      <c r="WOB34" s="546"/>
      <c r="WOC34" s="546"/>
      <c r="WOD34" s="189"/>
      <c r="WOE34" s="86"/>
      <c r="WOF34" s="322"/>
      <c r="WOG34" s="322"/>
      <c r="WOH34" s="322"/>
      <c r="WOI34" s="322"/>
      <c r="WOJ34" s="323"/>
      <c r="WOK34" s="323"/>
      <c r="WOL34" s="322"/>
      <c r="WOM34" s="546"/>
      <c r="WON34" s="546"/>
      <c r="WOO34" s="189"/>
      <c r="WOP34" s="86"/>
      <c r="WOQ34" s="322"/>
      <c r="WOR34" s="322"/>
      <c r="WOS34" s="322"/>
      <c r="WOT34" s="322"/>
      <c r="WOU34" s="323"/>
      <c r="WOV34" s="323"/>
      <c r="WOW34" s="322"/>
      <c r="WOX34" s="546"/>
      <c r="WOY34" s="546"/>
      <c r="WOZ34" s="189"/>
      <c r="WPA34" s="86"/>
      <c r="WPB34" s="322"/>
      <c r="WPC34" s="322"/>
      <c r="WPD34" s="322"/>
      <c r="WPE34" s="322"/>
      <c r="WPF34" s="323"/>
      <c r="WPG34" s="323"/>
      <c r="WPH34" s="322"/>
      <c r="WPI34" s="546"/>
      <c r="WPJ34" s="546"/>
      <c r="WPK34" s="189"/>
      <c r="WPL34" s="86"/>
      <c r="WPM34" s="322"/>
      <c r="WPN34" s="322"/>
      <c r="WPO34" s="322"/>
      <c r="WPP34" s="322"/>
      <c r="WPQ34" s="323"/>
      <c r="WPR34" s="323"/>
      <c r="WPS34" s="322"/>
      <c r="WPT34" s="546"/>
      <c r="WPU34" s="546"/>
      <c r="WPV34" s="189"/>
      <c r="WPW34" s="86"/>
      <c r="WPX34" s="322"/>
      <c r="WPY34" s="322"/>
      <c r="WPZ34" s="322"/>
      <c r="WQA34" s="322"/>
      <c r="WQB34" s="323"/>
      <c r="WQC34" s="323"/>
      <c r="WQD34" s="322"/>
      <c r="WQE34" s="546"/>
      <c r="WQF34" s="546"/>
      <c r="WQG34" s="189"/>
      <c r="WQH34" s="86"/>
      <c r="WQI34" s="322"/>
      <c r="WQJ34" s="322"/>
      <c r="WQK34" s="322"/>
      <c r="WQL34" s="322"/>
      <c r="WQM34" s="323"/>
      <c r="WQN34" s="323"/>
      <c r="WQO34" s="322"/>
      <c r="WQP34" s="546"/>
      <c r="WQQ34" s="546"/>
      <c r="WQR34" s="189"/>
      <c r="WQS34" s="86"/>
      <c r="WQT34" s="322"/>
      <c r="WQU34" s="322"/>
      <c r="WQV34" s="322"/>
      <c r="WQW34" s="322"/>
      <c r="WQX34" s="323"/>
      <c r="WQY34" s="323"/>
      <c r="WQZ34" s="322"/>
      <c r="WRA34" s="546"/>
      <c r="WRB34" s="546"/>
      <c r="WRC34" s="189"/>
      <c r="WRD34" s="86"/>
      <c r="WRE34" s="322"/>
      <c r="WRF34" s="322"/>
      <c r="WRG34" s="322"/>
      <c r="WRH34" s="322"/>
      <c r="WRI34" s="323"/>
      <c r="WRJ34" s="323"/>
      <c r="WRK34" s="322"/>
      <c r="WRL34" s="546"/>
      <c r="WRM34" s="546"/>
      <c r="WRN34" s="189"/>
      <c r="WRO34" s="86"/>
      <c r="WRP34" s="322"/>
      <c r="WRQ34" s="322"/>
      <c r="WRR34" s="322"/>
      <c r="WRS34" s="322"/>
      <c r="WRT34" s="323"/>
      <c r="WRU34" s="323"/>
      <c r="WRV34" s="322"/>
      <c r="WRW34" s="546"/>
      <c r="WRX34" s="546"/>
      <c r="WRY34" s="189"/>
      <c r="WRZ34" s="86"/>
      <c r="WSA34" s="322"/>
      <c r="WSB34" s="322"/>
      <c r="WSC34" s="322"/>
      <c r="WSD34" s="322"/>
      <c r="WSE34" s="323"/>
      <c r="WSF34" s="323"/>
      <c r="WSG34" s="322"/>
      <c r="WSH34" s="546"/>
      <c r="WSI34" s="546"/>
      <c r="WSJ34" s="189"/>
      <c r="WSK34" s="86"/>
      <c r="WSL34" s="322"/>
      <c r="WSM34" s="322"/>
      <c r="WSN34" s="322"/>
      <c r="WSO34" s="322"/>
      <c r="WSP34" s="323"/>
      <c r="WSQ34" s="323"/>
      <c r="WSR34" s="322"/>
      <c r="WSS34" s="546"/>
      <c r="WST34" s="546"/>
      <c r="WSU34" s="189"/>
      <c r="WSV34" s="86"/>
      <c r="WSW34" s="322"/>
      <c r="WSX34" s="322"/>
      <c r="WSY34" s="322"/>
      <c r="WSZ34" s="322"/>
      <c r="WTA34" s="323"/>
      <c r="WTB34" s="323"/>
      <c r="WTC34" s="322"/>
      <c r="WTD34" s="546"/>
      <c r="WTE34" s="546"/>
      <c r="WTF34" s="189"/>
      <c r="WTG34" s="86"/>
      <c r="WTH34" s="322"/>
      <c r="WTI34" s="322"/>
      <c r="WTJ34" s="322"/>
      <c r="WTK34" s="322"/>
      <c r="WTL34" s="323"/>
      <c r="WTM34" s="323"/>
      <c r="WTN34" s="322"/>
      <c r="WTO34" s="546"/>
      <c r="WTP34" s="546"/>
      <c r="WTQ34" s="189"/>
      <c r="WTR34" s="86"/>
      <c r="WTS34" s="322"/>
      <c r="WTT34" s="322"/>
      <c r="WTU34" s="322"/>
      <c r="WTV34" s="322"/>
      <c r="WTW34" s="323"/>
      <c r="WTX34" s="323"/>
      <c r="WTY34" s="322"/>
      <c r="WTZ34" s="546"/>
      <c r="WUA34" s="546"/>
      <c r="WUB34" s="189"/>
      <c r="WUC34" s="86"/>
      <c r="WUD34" s="322"/>
      <c r="WUE34" s="322"/>
      <c r="WUF34" s="322"/>
      <c r="WUG34" s="322"/>
      <c r="WUH34" s="323"/>
      <c r="WUI34" s="323"/>
      <c r="WUJ34" s="322"/>
      <c r="WUK34" s="546"/>
      <c r="WUL34" s="546"/>
      <c r="WUM34" s="189"/>
      <c r="WUN34" s="86"/>
      <c r="WUO34" s="322"/>
      <c r="WUP34" s="322"/>
      <c r="WUQ34" s="322"/>
      <c r="WUR34" s="322"/>
      <c r="WUS34" s="323"/>
      <c r="WUT34" s="323"/>
      <c r="WUU34" s="322"/>
      <c r="WUV34" s="546"/>
      <c r="WUW34" s="546"/>
      <c r="WUX34" s="189"/>
      <c r="WUY34" s="86"/>
      <c r="WUZ34" s="322"/>
      <c r="WVA34" s="322"/>
      <c r="WVB34" s="322"/>
      <c r="WVC34" s="322"/>
      <c r="WVD34" s="323"/>
      <c r="WVE34" s="323"/>
      <c r="WVF34" s="322"/>
      <c r="WVG34" s="546"/>
      <c r="WVH34" s="546"/>
      <c r="WVI34" s="189"/>
      <c r="WVJ34" s="86"/>
      <c r="WVK34" s="322"/>
      <c r="WVL34" s="322"/>
      <c r="WVM34" s="322"/>
      <c r="WVN34" s="322"/>
      <c r="WVO34" s="323"/>
      <c r="WVP34" s="323"/>
      <c r="WVQ34" s="322"/>
      <c r="WVR34" s="546"/>
      <c r="WVS34" s="546"/>
      <c r="WVT34" s="189"/>
      <c r="WVU34" s="86"/>
      <c r="WVV34" s="322"/>
      <c r="WVW34" s="322"/>
      <c r="WVX34" s="322"/>
      <c r="WVY34" s="322"/>
      <c r="WVZ34" s="323"/>
      <c r="WWA34" s="323"/>
      <c r="WWB34" s="322"/>
      <c r="WWC34" s="546"/>
      <c r="WWD34" s="546"/>
      <c r="WWE34" s="189"/>
      <c r="WWF34" s="86"/>
      <c r="WWG34" s="322"/>
      <c r="WWH34" s="322"/>
      <c r="WWI34" s="322"/>
      <c r="WWJ34" s="322"/>
      <c r="WWK34" s="323"/>
      <c r="WWL34" s="323"/>
      <c r="WWM34" s="322"/>
      <c r="WWN34" s="546"/>
      <c r="WWO34" s="546"/>
      <c r="WWP34" s="189"/>
      <c r="WWQ34" s="86"/>
      <c r="WWR34" s="322"/>
      <c r="WWS34" s="322"/>
      <c r="WWT34" s="322"/>
      <c r="WWU34" s="322"/>
      <c r="WWV34" s="323"/>
      <c r="WWW34" s="323"/>
      <c r="WWX34" s="322"/>
      <c r="WWY34" s="546"/>
      <c r="WWZ34" s="546"/>
      <c r="WXA34" s="189"/>
      <c r="WXB34" s="86"/>
      <c r="WXC34" s="322"/>
      <c r="WXD34" s="322"/>
      <c r="WXE34" s="322"/>
      <c r="WXF34" s="322"/>
      <c r="WXG34" s="323"/>
      <c r="WXH34" s="323"/>
      <c r="WXI34" s="322"/>
      <c r="WXJ34" s="546"/>
      <c r="WXK34" s="546"/>
      <c r="WXL34" s="189"/>
      <c r="WXM34" s="86"/>
      <c r="WXN34" s="322"/>
      <c r="WXO34" s="322"/>
      <c r="WXP34" s="322"/>
      <c r="WXQ34" s="322"/>
      <c r="WXR34" s="323"/>
      <c r="WXS34" s="323"/>
      <c r="WXT34" s="322"/>
      <c r="WXU34" s="546"/>
      <c r="WXV34" s="546"/>
      <c r="WXW34" s="189"/>
      <c r="WXX34" s="86"/>
      <c r="WXY34" s="322"/>
      <c r="WXZ34" s="322"/>
      <c r="WYA34" s="322"/>
      <c r="WYB34" s="322"/>
      <c r="WYC34" s="323"/>
      <c r="WYD34" s="323"/>
      <c r="WYE34" s="322"/>
      <c r="WYF34" s="546"/>
      <c r="WYG34" s="546"/>
      <c r="WYH34" s="189"/>
      <c r="WYI34" s="86"/>
      <c r="WYJ34" s="322"/>
      <c r="WYK34" s="322"/>
      <c r="WYL34" s="322"/>
      <c r="WYM34" s="322"/>
      <c r="WYN34" s="323"/>
      <c r="WYO34" s="323"/>
      <c r="WYP34" s="322"/>
      <c r="WYQ34" s="546"/>
      <c r="WYR34" s="546"/>
      <c r="WYS34" s="189"/>
      <c r="WYT34" s="86"/>
      <c r="WYU34" s="322"/>
      <c r="WYV34" s="322"/>
      <c r="WYW34" s="322"/>
      <c r="WYX34" s="322"/>
      <c r="WYY34" s="323"/>
      <c r="WYZ34" s="323"/>
      <c r="WZA34" s="322"/>
      <c r="WZB34" s="546"/>
      <c r="WZC34" s="546"/>
      <c r="WZD34" s="189"/>
      <c r="WZE34" s="86"/>
      <c r="WZF34" s="322"/>
      <c r="WZG34" s="322"/>
      <c r="WZH34" s="322"/>
      <c r="WZI34" s="322"/>
      <c r="WZJ34" s="323"/>
      <c r="WZK34" s="323"/>
      <c r="WZL34" s="322"/>
      <c r="WZM34" s="546"/>
      <c r="WZN34" s="546"/>
      <c r="WZO34" s="189"/>
      <c r="WZP34" s="86"/>
      <c r="WZQ34" s="322"/>
      <c r="WZR34" s="322"/>
      <c r="WZS34" s="322"/>
      <c r="WZT34" s="322"/>
      <c r="WZU34" s="323"/>
      <c r="WZV34" s="323"/>
      <c r="WZW34" s="322"/>
      <c r="WZX34" s="546"/>
      <c r="WZY34" s="546"/>
      <c r="WZZ34" s="189"/>
      <c r="XAA34" s="86"/>
      <c r="XAB34" s="322"/>
      <c r="XAC34" s="322"/>
      <c r="XAD34" s="322"/>
      <c r="XAE34" s="322"/>
      <c r="XAF34" s="323"/>
      <c r="XAG34" s="323"/>
      <c r="XAH34" s="322"/>
      <c r="XAI34" s="546"/>
      <c r="XAJ34" s="546"/>
      <c r="XAK34" s="189"/>
      <c r="XAL34" s="86"/>
      <c r="XAM34" s="322"/>
      <c r="XAN34" s="322"/>
      <c r="XAO34" s="322"/>
      <c r="XAP34" s="322"/>
      <c r="XAQ34" s="323"/>
      <c r="XAR34" s="323"/>
      <c r="XAS34" s="322"/>
      <c r="XAT34" s="546"/>
      <c r="XAU34" s="546"/>
      <c r="XAV34" s="189"/>
      <c r="XAW34" s="86"/>
      <c r="XAX34" s="322"/>
      <c r="XAY34" s="322"/>
      <c r="XAZ34" s="322"/>
      <c r="XBA34" s="322"/>
      <c r="XBB34" s="323"/>
      <c r="XBC34" s="323"/>
      <c r="XBD34" s="322"/>
      <c r="XBE34" s="546"/>
      <c r="XBF34" s="546"/>
      <c r="XBG34" s="189"/>
      <c r="XBH34" s="86"/>
      <c r="XBI34" s="322"/>
      <c r="XBJ34" s="322"/>
      <c r="XBK34" s="322"/>
      <c r="XBL34" s="322"/>
      <c r="XBM34" s="323"/>
      <c r="XBN34" s="323"/>
      <c r="XBO34" s="322"/>
      <c r="XBP34" s="546"/>
      <c r="XBQ34" s="546"/>
      <c r="XBR34" s="189"/>
      <c r="XBS34" s="86"/>
      <c r="XBT34" s="322"/>
      <c r="XBU34" s="322"/>
      <c r="XBV34" s="322"/>
      <c r="XBW34" s="322"/>
      <c r="XBX34" s="323"/>
      <c r="XBY34" s="323"/>
      <c r="XBZ34" s="322"/>
      <c r="XCA34" s="546"/>
      <c r="XCB34" s="546"/>
      <c r="XCC34" s="189"/>
      <c r="XCD34" s="86"/>
      <c r="XCE34" s="322"/>
      <c r="XCF34" s="322"/>
      <c r="XCG34" s="322"/>
      <c r="XCH34" s="322"/>
      <c r="XCI34" s="323"/>
      <c r="XCJ34" s="323"/>
      <c r="XCK34" s="322"/>
      <c r="XCL34" s="546"/>
      <c r="XCM34" s="546"/>
      <c r="XCN34" s="189"/>
      <c r="XCO34" s="86"/>
      <c r="XCP34" s="322"/>
      <c r="XCQ34" s="322"/>
      <c r="XCR34" s="322"/>
      <c r="XCS34" s="322"/>
      <c r="XCT34" s="323"/>
      <c r="XCU34" s="323"/>
      <c r="XCV34" s="322"/>
      <c r="XCW34" s="546"/>
      <c r="XCX34" s="546"/>
      <c r="XCY34" s="189"/>
      <c r="XCZ34" s="86"/>
      <c r="XDA34" s="322"/>
      <c r="XDB34" s="322"/>
      <c r="XDC34" s="322"/>
      <c r="XDD34" s="322"/>
      <c r="XDE34" s="323"/>
      <c r="XDF34" s="323"/>
      <c r="XDG34" s="322"/>
      <c r="XDH34" s="546"/>
      <c r="XDI34" s="546"/>
      <c r="XDJ34" s="189"/>
      <c r="XDK34" s="86"/>
      <c r="XDL34" s="322"/>
      <c r="XDM34" s="322"/>
      <c r="XDN34" s="322"/>
      <c r="XDO34" s="322"/>
      <c r="XDP34" s="323"/>
      <c r="XDQ34" s="323"/>
      <c r="XDR34" s="322"/>
      <c r="XDS34" s="546"/>
      <c r="XDT34" s="546"/>
      <c r="XDU34" s="189"/>
      <c r="XDV34" s="86"/>
      <c r="XDW34" s="322"/>
      <c r="XDX34" s="322"/>
      <c r="XDY34" s="322"/>
      <c r="XDZ34" s="322"/>
      <c r="XEA34" s="323"/>
      <c r="XEB34" s="323"/>
      <c r="XEC34" s="322"/>
      <c r="XED34" s="546"/>
      <c r="XEE34" s="546"/>
      <c r="XEF34" s="189"/>
      <c r="XEG34" s="86"/>
      <c r="XEH34" s="322"/>
      <c r="XEI34" s="322"/>
      <c r="XEJ34" s="322"/>
      <c r="XEK34" s="322"/>
      <c r="XEL34" s="323"/>
      <c r="XEM34" s="323"/>
      <c r="XEN34" s="322"/>
      <c r="XEO34" s="546"/>
      <c r="XEP34" s="546"/>
      <c r="XEQ34" s="189"/>
      <c r="XER34" s="86"/>
      <c r="XES34" s="322"/>
      <c r="XET34" s="322"/>
      <c r="XEU34" s="322"/>
    </row>
    <row r="35" spans="1:16375" s="134" customFormat="1" ht="15" thickBot="1">
      <c r="A35" s="340">
        <v>4691</v>
      </c>
      <c r="B35" s="341" t="s">
        <v>619</v>
      </c>
      <c r="C35" s="430">
        <v>19073</v>
      </c>
      <c r="D35" s="430">
        <v>4695</v>
      </c>
      <c r="E35" s="430">
        <v>632790</v>
      </c>
      <c r="F35" s="430">
        <v>754454</v>
      </c>
      <c r="G35" s="431">
        <v>15.2</v>
      </c>
      <c r="H35" s="431">
        <v>0.92</v>
      </c>
      <c r="I35" s="430">
        <v>130427</v>
      </c>
      <c r="J35" s="579" t="s">
        <v>595</v>
      </c>
      <c r="K35" s="579"/>
    </row>
    <row r="36" spans="1:16375" s="369" customFormat="1" ht="20.25" customHeight="1" thickBot="1">
      <c r="A36" s="189">
        <v>4692</v>
      </c>
      <c r="B36" s="86" t="s">
        <v>620</v>
      </c>
      <c r="C36" s="322">
        <v>14173</v>
      </c>
      <c r="D36" s="322">
        <v>6891</v>
      </c>
      <c r="E36" s="322">
        <v>172928</v>
      </c>
      <c r="F36" s="322">
        <v>213125</v>
      </c>
      <c r="G36" s="323">
        <v>16.329999999999998</v>
      </c>
      <c r="H36" s="323">
        <v>2.5299999999999998</v>
      </c>
      <c r="I36" s="322">
        <v>57421</v>
      </c>
      <c r="J36" s="546" t="s">
        <v>594</v>
      </c>
      <c r="K36" s="546"/>
      <c r="L36" s="546"/>
      <c r="M36" s="546"/>
      <c r="N36" s="189"/>
      <c r="O36" s="86"/>
      <c r="P36" s="322"/>
      <c r="Q36" s="322"/>
      <c r="R36" s="322"/>
      <c r="S36" s="322"/>
      <c r="T36" s="323"/>
      <c r="U36" s="323"/>
      <c r="V36" s="322"/>
      <c r="W36" s="546"/>
      <c r="X36" s="546"/>
      <c r="Y36" s="189"/>
      <c r="Z36" s="86"/>
      <c r="AA36" s="322"/>
      <c r="AB36" s="322"/>
      <c r="AC36" s="322"/>
      <c r="AD36" s="322"/>
      <c r="AE36" s="323"/>
      <c r="AF36" s="323"/>
      <c r="AG36" s="322"/>
      <c r="AH36" s="546"/>
      <c r="AI36" s="546"/>
      <c r="AJ36" s="189"/>
      <c r="AK36" s="86"/>
      <c r="AL36" s="322"/>
      <c r="AM36" s="322"/>
      <c r="AN36" s="322"/>
      <c r="AO36" s="322"/>
      <c r="AP36" s="323"/>
      <c r="AQ36" s="323"/>
      <c r="AR36" s="322"/>
      <c r="AS36" s="546"/>
      <c r="AT36" s="546"/>
      <c r="AU36" s="189"/>
      <c r="AV36" s="86"/>
      <c r="AW36" s="322"/>
      <c r="AX36" s="322"/>
      <c r="AY36" s="322"/>
      <c r="AZ36" s="322"/>
      <c r="BA36" s="323"/>
      <c r="BB36" s="323"/>
      <c r="BC36" s="322"/>
      <c r="BD36" s="546"/>
      <c r="BE36" s="546"/>
      <c r="BF36" s="189"/>
      <c r="BG36" s="86"/>
      <c r="BH36" s="322"/>
      <c r="BI36" s="322"/>
      <c r="BJ36" s="322"/>
      <c r="BK36" s="322"/>
      <c r="BL36" s="323"/>
      <c r="BM36" s="323"/>
      <c r="BN36" s="322"/>
      <c r="BO36" s="546"/>
      <c r="BP36" s="546"/>
      <c r="BQ36" s="189"/>
      <c r="BR36" s="86"/>
      <c r="BS36" s="322"/>
      <c r="BT36" s="322"/>
      <c r="BU36" s="322"/>
      <c r="BV36" s="322"/>
      <c r="BW36" s="323"/>
      <c r="BX36" s="323"/>
      <c r="BY36" s="322"/>
      <c r="BZ36" s="546"/>
      <c r="CA36" s="546"/>
      <c r="CB36" s="189"/>
      <c r="CC36" s="86"/>
      <c r="CD36" s="322"/>
      <c r="CE36" s="322"/>
      <c r="CF36" s="322"/>
      <c r="CG36" s="322"/>
      <c r="CH36" s="323"/>
      <c r="CI36" s="323"/>
      <c r="CJ36" s="322"/>
      <c r="CK36" s="546"/>
      <c r="CL36" s="546"/>
      <c r="CM36" s="189"/>
      <c r="CN36" s="86"/>
      <c r="CO36" s="322"/>
      <c r="CP36" s="322"/>
      <c r="CQ36" s="322"/>
      <c r="CR36" s="322"/>
      <c r="CS36" s="323"/>
      <c r="CT36" s="323"/>
      <c r="CU36" s="322"/>
      <c r="CV36" s="546"/>
      <c r="CW36" s="546"/>
      <c r="CX36" s="189"/>
      <c r="CY36" s="86"/>
      <c r="CZ36" s="322"/>
      <c r="DA36" s="322"/>
      <c r="DB36" s="322"/>
      <c r="DC36" s="322"/>
      <c r="DD36" s="323"/>
      <c r="DE36" s="323"/>
      <c r="DF36" s="322"/>
      <c r="DG36" s="546"/>
      <c r="DH36" s="546"/>
      <c r="DI36" s="189"/>
      <c r="DJ36" s="86"/>
      <c r="DK36" s="322"/>
      <c r="DL36" s="322"/>
      <c r="DM36" s="322"/>
      <c r="DN36" s="322"/>
      <c r="DO36" s="323"/>
      <c r="DP36" s="323"/>
      <c r="DQ36" s="322"/>
      <c r="DR36" s="546"/>
      <c r="DS36" s="546"/>
      <c r="DT36" s="189"/>
      <c r="DU36" s="86"/>
      <c r="DV36" s="322"/>
      <c r="DW36" s="322"/>
      <c r="DX36" s="322"/>
      <c r="DY36" s="322"/>
      <c r="DZ36" s="323"/>
      <c r="EA36" s="323"/>
      <c r="EB36" s="322"/>
      <c r="EC36" s="546"/>
      <c r="ED36" s="546"/>
      <c r="EE36" s="189"/>
      <c r="EF36" s="86"/>
      <c r="EG36" s="322"/>
      <c r="EH36" s="322"/>
      <c r="EI36" s="322"/>
      <c r="EJ36" s="322"/>
      <c r="EK36" s="323"/>
      <c r="EL36" s="323"/>
      <c r="EM36" s="322"/>
      <c r="EN36" s="546"/>
      <c r="EO36" s="546"/>
      <c r="EP36" s="189"/>
      <c r="EQ36" s="86"/>
      <c r="ER36" s="322"/>
      <c r="ES36" s="322"/>
      <c r="ET36" s="322"/>
      <c r="EU36" s="322"/>
      <c r="EV36" s="323"/>
      <c r="EW36" s="323"/>
      <c r="EX36" s="322"/>
      <c r="EY36" s="546"/>
      <c r="EZ36" s="546"/>
      <c r="FA36" s="189"/>
      <c r="FB36" s="86"/>
      <c r="FC36" s="322"/>
      <c r="FD36" s="322"/>
      <c r="FE36" s="322"/>
      <c r="FF36" s="322"/>
      <c r="FG36" s="323"/>
      <c r="FH36" s="323"/>
      <c r="FI36" s="322"/>
      <c r="FJ36" s="546"/>
      <c r="FK36" s="546"/>
      <c r="FL36" s="189"/>
      <c r="FM36" s="86"/>
      <c r="FN36" s="322"/>
      <c r="FO36" s="322"/>
      <c r="FP36" s="322"/>
      <c r="FQ36" s="322"/>
      <c r="FR36" s="323"/>
      <c r="FS36" s="323"/>
      <c r="FT36" s="322"/>
      <c r="FU36" s="546"/>
      <c r="FV36" s="546"/>
      <c r="FW36" s="189"/>
      <c r="FX36" s="86"/>
      <c r="FY36" s="322"/>
      <c r="FZ36" s="322"/>
      <c r="GA36" s="322"/>
      <c r="GB36" s="322"/>
      <c r="GC36" s="323"/>
      <c r="GD36" s="323"/>
      <c r="GE36" s="322"/>
      <c r="GF36" s="546"/>
      <c r="GG36" s="546"/>
      <c r="GH36" s="189"/>
      <c r="GI36" s="86"/>
      <c r="GJ36" s="322"/>
      <c r="GK36" s="322"/>
      <c r="GL36" s="322"/>
      <c r="GM36" s="322"/>
      <c r="GN36" s="323"/>
      <c r="GO36" s="323"/>
      <c r="GP36" s="322"/>
      <c r="GQ36" s="546"/>
      <c r="GR36" s="546"/>
      <c r="GS36" s="189"/>
      <c r="GT36" s="86"/>
      <c r="GU36" s="322"/>
      <c r="GV36" s="322"/>
      <c r="GW36" s="322"/>
      <c r="GX36" s="322"/>
      <c r="GY36" s="323"/>
      <c r="GZ36" s="323"/>
      <c r="HA36" s="322"/>
      <c r="HB36" s="546"/>
      <c r="HC36" s="546"/>
      <c r="HD36" s="189"/>
      <c r="HE36" s="86"/>
      <c r="HF36" s="322"/>
      <c r="HG36" s="322"/>
      <c r="HH36" s="322"/>
      <c r="HI36" s="322"/>
      <c r="HJ36" s="323"/>
      <c r="HK36" s="323"/>
      <c r="HL36" s="322"/>
      <c r="HM36" s="546"/>
      <c r="HN36" s="546"/>
      <c r="HO36" s="189"/>
      <c r="HP36" s="86"/>
      <c r="HQ36" s="322"/>
      <c r="HR36" s="322"/>
      <c r="HS36" s="322"/>
      <c r="HT36" s="322"/>
      <c r="HU36" s="323"/>
      <c r="HV36" s="323"/>
      <c r="HW36" s="322"/>
      <c r="HX36" s="546"/>
      <c r="HY36" s="546"/>
      <c r="HZ36" s="189"/>
      <c r="IA36" s="86"/>
      <c r="IB36" s="322"/>
      <c r="IC36" s="322"/>
      <c r="ID36" s="322"/>
      <c r="IE36" s="322"/>
      <c r="IF36" s="323"/>
      <c r="IG36" s="323"/>
      <c r="IH36" s="322"/>
      <c r="II36" s="546"/>
      <c r="IJ36" s="546"/>
      <c r="IK36" s="189"/>
      <c r="IL36" s="86"/>
      <c r="IM36" s="322"/>
      <c r="IN36" s="322"/>
      <c r="IO36" s="322"/>
      <c r="IP36" s="322"/>
      <c r="IQ36" s="323"/>
      <c r="IR36" s="323"/>
      <c r="IS36" s="322"/>
      <c r="IT36" s="546"/>
      <c r="IU36" s="546"/>
      <c r="IV36" s="189"/>
      <c r="IW36" s="86"/>
      <c r="IX36" s="322"/>
      <c r="IY36" s="322"/>
      <c r="IZ36" s="322"/>
      <c r="JA36" s="322"/>
      <c r="JB36" s="323"/>
      <c r="JC36" s="323"/>
      <c r="JD36" s="322"/>
      <c r="JE36" s="546"/>
      <c r="JF36" s="546"/>
      <c r="JG36" s="189"/>
      <c r="JH36" s="86"/>
      <c r="JI36" s="322"/>
      <c r="JJ36" s="322"/>
      <c r="JK36" s="322"/>
      <c r="JL36" s="322"/>
      <c r="JM36" s="323"/>
      <c r="JN36" s="323"/>
      <c r="JO36" s="322"/>
      <c r="JP36" s="546"/>
      <c r="JQ36" s="546"/>
      <c r="JR36" s="189"/>
      <c r="JS36" s="86"/>
      <c r="JT36" s="322"/>
      <c r="JU36" s="322"/>
      <c r="JV36" s="322"/>
      <c r="JW36" s="322"/>
      <c r="JX36" s="323"/>
      <c r="JY36" s="323"/>
      <c r="JZ36" s="322"/>
      <c r="KA36" s="546"/>
      <c r="KB36" s="546"/>
      <c r="KC36" s="189"/>
      <c r="KD36" s="86"/>
      <c r="KE36" s="322"/>
      <c r="KF36" s="322"/>
      <c r="KG36" s="322"/>
      <c r="KH36" s="322"/>
      <c r="KI36" s="323"/>
      <c r="KJ36" s="323"/>
      <c r="KK36" s="322"/>
      <c r="KL36" s="546"/>
      <c r="KM36" s="546"/>
      <c r="KN36" s="189"/>
      <c r="KO36" s="86"/>
      <c r="KP36" s="322"/>
      <c r="KQ36" s="322"/>
      <c r="KR36" s="322"/>
      <c r="KS36" s="322"/>
      <c r="KT36" s="323"/>
      <c r="KU36" s="323"/>
      <c r="KV36" s="322"/>
      <c r="KW36" s="546"/>
      <c r="KX36" s="546"/>
      <c r="KY36" s="189"/>
      <c r="KZ36" s="86"/>
      <c r="LA36" s="322"/>
      <c r="LB36" s="322"/>
      <c r="LC36" s="322"/>
      <c r="LD36" s="322"/>
      <c r="LE36" s="323"/>
      <c r="LF36" s="323"/>
      <c r="LG36" s="322"/>
      <c r="LH36" s="546"/>
      <c r="LI36" s="546"/>
      <c r="LJ36" s="189"/>
      <c r="LK36" s="86"/>
      <c r="LL36" s="322"/>
      <c r="LM36" s="322"/>
      <c r="LN36" s="322"/>
      <c r="LO36" s="322"/>
      <c r="LP36" s="323"/>
      <c r="LQ36" s="323"/>
      <c r="LR36" s="322"/>
      <c r="LS36" s="546"/>
      <c r="LT36" s="546"/>
      <c r="LU36" s="189"/>
      <c r="LV36" s="86"/>
      <c r="LW36" s="322"/>
      <c r="LX36" s="322"/>
      <c r="LY36" s="322"/>
      <c r="LZ36" s="322"/>
      <c r="MA36" s="323"/>
      <c r="MB36" s="323"/>
      <c r="MC36" s="322"/>
      <c r="MD36" s="546"/>
      <c r="ME36" s="546"/>
      <c r="MF36" s="189"/>
      <c r="MG36" s="86"/>
      <c r="MH36" s="322"/>
      <c r="MI36" s="322"/>
      <c r="MJ36" s="322"/>
      <c r="MK36" s="322"/>
      <c r="ML36" s="323"/>
      <c r="MM36" s="323"/>
      <c r="MN36" s="322"/>
      <c r="MO36" s="546"/>
      <c r="MP36" s="546"/>
      <c r="MQ36" s="189"/>
      <c r="MR36" s="86"/>
      <c r="MS36" s="322"/>
      <c r="MT36" s="322"/>
      <c r="MU36" s="322"/>
      <c r="MV36" s="322"/>
      <c r="MW36" s="323"/>
      <c r="MX36" s="323"/>
      <c r="MY36" s="322"/>
      <c r="MZ36" s="546"/>
      <c r="NA36" s="546"/>
      <c r="NB36" s="189"/>
      <c r="NC36" s="86"/>
      <c r="ND36" s="322"/>
      <c r="NE36" s="322"/>
      <c r="NF36" s="322"/>
      <c r="NG36" s="322"/>
      <c r="NH36" s="323"/>
      <c r="NI36" s="323"/>
      <c r="NJ36" s="322"/>
      <c r="NK36" s="546"/>
      <c r="NL36" s="546"/>
      <c r="NM36" s="189"/>
      <c r="NN36" s="86"/>
      <c r="NO36" s="322"/>
      <c r="NP36" s="322"/>
      <c r="NQ36" s="322"/>
      <c r="NR36" s="322"/>
      <c r="NS36" s="323"/>
      <c r="NT36" s="323"/>
      <c r="NU36" s="322"/>
      <c r="NV36" s="546"/>
      <c r="NW36" s="546"/>
      <c r="NX36" s="189"/>
      <c r="NY36" s="86"/>
      <c r="NZ36" s="322"/>
      <c r="OA36" s="322"/>
      <c r="OB36" s="322"/>
      <c r="OC36" s="322"/>
      <c r="OD36" s="323"/>
      <c r="OE36" s="323"/>
      <c r="OF36" s="322"/>
      <c r="OG36" s="546"/>
      <c r="OH36" s="546"/>
      <c r="OI36" s="189"/>
      <c r="OJ36" s="86"/>
      <c r="OK36" s="322"/>
      <c r="OL36" s="322"/>
      <c r="OM36" s="322"/>
      <c r="ON36" s="322"/>
      <c r="OO36" s="323"/>
      <c r="OP36" s="323"/>
      <c r="OQ36" s="322"/>
      <c r="OR36" s="546"/>
      <c r="OS36" s="546"/>
      <c r="OT36" s="189"/>
      <c r="OU36" s="86"/>
      <c r="OV36" s="322"/>
      <c r="OW36" s="322"/>
      <c r="OX36" s="322"/>
      <c r="OY36" s="322"/>
      <c r="OZ36" s="323"/>
      <c r="PA36" s="323"/>
      <c r="PB36" s="322"/>
      <c r="PC36" s="546"/>
      <c r="PD36" s="546"/>
      <c r="PE36" s="189"/>
      <c r="PF36" s="86"/>
      <c r="PG36" s="322"/>
      <c r="PH36" s="322"/>
      <c r="PI36" s="322"/>
      <c r="PJ36" s="322"/>
      <c r="PK36" s="323"/>
      <c r="PL36" s="323"/>
      <c r="PM36" s="322"/>
      <c r="PN36" s="546"/>
      <c r="PO36" s="546"/>
      <c r="PP36" s="189"/>
      <c r="PQ36" s="86"/>
      <c r="PR36" s="322"/>
      <c r="PS36" s="322"/>
      <c r="PT36" s="322"/>
      <c r="PU36" s="322"/>
      <c r="PV36" s="323"/>
      <c r="PW36" s="323"/>
      <c r="PX36" s="322"/>
      <c r="PY36" s="546"/>
      <c r="PZ36" s="546"/>
      <c r="QA36" s="189"/>
      <c r="QB36" s="86"/>
      <c r="QC36" s="322"/>
      <c r="QD36" s="322"/>
      <c r="QE36" s="322"/>
      <c r="QF36" s="322"/>
      <c r="QG36" s="323"/>
      <c r="QH36" s="323"/>
      <c r="QI36" s="322"/>
      <c r="QJ36" s="546"/>
      <c r="QK36" s="546"/>
      <c r="QL36" s="189"/>
      <c r="QM36" s="86"/>
      <c r="QN36" s="322"/>
      <c r="QO36" s="322"/>
      <c r="QP36" s="322"/>
      <c r="QQ36" s="322"/>
      <c r="QR36" s="323"/>
      <c r="QS36" s="323"/>
      <c r="QT36" s="322"/>
      <c r="QU36" s="546"/>
      <c r="QV36" s="546"/>
      <c r="QW36" s="189"/>
      <c r="QX36" s="86"/>
      <c r="QY36" s="322"/>
      <c r="QZ36" s="322"/>
      <c r="RA36" s="322"/>
      <c r="RB36" s="322"/>
      <c r="RC36" s="323"/>
      <c r="RD36" s="323"/>
      <c r="RE36" s="322"/>
      <c r="RF36" s="546"/>
      <c r="RG36" s="546"/>
      <c r="RH36" s="189"/>
      <c r="RI36" s="86"/>
      <c r="RJ36" s="322"/>
      <c r="RK36" s="322"/>
      <c r="RL36" s="322"/>
      <c r="RM36" s="322"/>
      <c r="RN36" s="323"/>
      <c r="RO36" s="323"/>
      <c r="RP36" s="322"/>
      <c r="RQ36" s="546"/>
      <c r="RR36" s="546"/>
      <c r="RS36" s="189"/>
      <c r="RT36" s="86"/>
      <c r="RU36" s="322"/>
      <c r="RV36" s="322"/>
      <c r="RW36" s="322"/>
      <c r="RX36" s="322"/>
      <c r="RY36" s="323"/>
      <c r="RZ36" s="323"/>
      <c r="SA36" s="322"/>
      <c r="SB36" s="546"/>
      <c r="SC36" s="546"/>
      <c r="SD36" s="189"/>
      <c r="SE36" s="86"/>
      <c r="SF36" s="322"/>
      <c r="SG36" s="322"/>
      <c r="SH36" s="322"/>
      <c r="SI36" s="322"/>
      <c r="SJ36" s="323"/>
      <c r="SK36" s="323"/>
      <c r="SL36" s="322"/>
      <c r="SM36" s="546"/>
      <c r="SN36" s="546"/>
      <c r="SO36" s="189"/>
      <c r="SP36" s="86"/>
      <c r="SQ36" s="322"/>
      <c r="SR36" s="322"/>
      <c r="SS36" s="322"/>
      <c r="ST36" s="322"/>
      <c r="SU36" s="323"/>
      <c r="SV36" s="323"/>
      <c r="SW36" s="322"/>
      <c r="SX36" s="546"/>
      <c r="SY36" s="546"/>
      <c r="SZ36" s="189"/>
      <c r="TA36" s="86"/>
      <c r="TB36" s="322"/>
      <c r="TC36" s="322"/>
      <c r="TD36" s="322"/>
      <c r="TE36" s="322"/>
      <c r="TF36" s="323"/>
      <c r="TG36" s="323"/>
      <c r="TH36" s="322"/>
      <c r="TI36" s="546"/>
      <c r="TJ36" s="546"/>
      <c r="TK36" s="189"/>
      <c r="TL36" s="86"/>
      <c r="TM36" s="322"/>
      <c r="TN36" s="322"/>
      <c r="TO36" s="322"/>
      <c r="TP36" s="322"/>
      <c r="TQ36" s="323"/>
      <c r="TR36" s="323"/>
      <c r="TS36" s="322"/>
      <c r="TT36" s="546"/>
      <c r="TU36" s="546"/>
      <c r="TV36" s="189"/>
      <c r="TW36" s="86"/>
      <c r="TX36" s="322"/>
      <c r="TY36" s="322"/>
      <c r="TZ36" s="322"/>
      <c r="UA36" s="322"/>
      <c r="UB36" s="323"/>
      <c r="UC36" s="323"/>
      <c r="UD36" s="322"/>
      <c r="UE36" s="546"/>
      <c r="UF36" s="546"/>
      <c r="UG36" s="189"/>
      <c r="UH36" s="86"/>
      <c r="UI36" s="322"/>
      <c r="UJ36" s="322"/>
      <c r="UK36" s="322"/>
      <c r="UL36" s="322"/>
      <c r="UM36" s="323"/>
      <c r="UN36" s="323"/>
      <c r="UO36" s="322"/>
      <c r="UP36" s="546"/>
      <c r="UQ36" s="546"/>
      <c r="UR36" s="189"/>
      <c r="US36" s="86"/>
      <c r="UT36" s="322"/>
      <c r="UU36" s="322"/>
      <c r="UV36" s="322"/>
      <c r="UW36" s="322"/>
      <c r="UX36" s="323"/>
      <c r="UY36" s="323"/>
      <c r="UZ36" s="322"/>
      <c r="VA36" s="546"/>
      <c r="VB36" s="546"/>
      <c r="VC36" s="189"/>
      <c r="VD36" s="86"/>
      <c r="VE36" s="322"/>
      <c r="VF36" s="322"/>
      <c r="VG36" s="322"/>
      <c r="VH36" s="322"/>
      <c r="VI36" s="323"/>
      <c r="VJ36" s="323"/>
      <c r="VK36" s="322"/>
      <c r="VL36" s="546"/>
      <c r="VM36" s="546"/>
      <c r="VN36" s="189"/>
      <c r="VO36" s="86"/>
      <c r="VP36" s="322"/>
      <c r="VQ36" s="322"/>
      <c r="VR36" s="322"/>
      <c r="VS36" s="322"/>
      <c r="VT36" s="323"/>
      <c r="VU36" s="323"/>
      <c r="VV36" s="322"/>
      <c r="VW36" s="546"/>
      <c r="VX36" s="546"/>
      <c r="VY36" s="189"/>
      <c r="VZ36" s="86"/>
      <c r="WA36" s="322"/>
      <c r="WB36" s="322"/>
      <c r="WC36" s="322"/>
      <c r="WD36" s="322"/>
      <c r="WE36" s="323"/>
      <c r="WF36" s="323"/>
      <c r="WG36" s="322"/>
      <c r="WH36" s="546"/>
      <c r="WI36" s="546"/>
      <c r="WJ36" s="189"/>
      <c r="WK36" s="86"/>
      <c r="WL36" s="322"/>
      <c r="WM36" s="322"/>
      <c r="WN36" s="322"/>
      <c r="WO36" s="322"/>
      <c r="WP36" s="323"/>
      <c r="WQ36" s="323"/>
      <c r="WR36" s="322"/>
      <c r="WS36" s="546"/>
      <c r="WT36" s="546"/>
      <c r="WU36" s="189"/>
      <c r="WV36" s="86"/>
      <c r="WW36" s="322"/>
      <c r="WX36" s="322"/>
      <c r="WY36" s="322"/>
      <c r="WZ36" s="322"/>
      <c r="XA36" s="323"/>
      <c r="XB36" s="323"/>
      <c r="XC36" s="322"/>
      <c r="XD36" s="546"/>
      <c r="XE36" s="546"/>
      <c r="XF36" s="189"/>
      <c r="XG36" s="86"/>
      <c r="XH36" s="322"/>
      <c r="XI36" s="322"/>
      <c r="XJ36" s="322"/>
      <c r="XK36" s="322"/>
      <c r="XL36" s="323"/>
      <c r="XM36" s="323"/>
      <c r="XN36" s="322"/>
      <c r="XO36" s="546"/>
      <c r="XP36" s="546"/>
      <c r="XQ36" s="189"/>
      <c r="XR36" s="86"/>
      <c r="XS36" s="322"/>
      <c r="XT36" s="322"/>
      <c r="XU36" s="322"/>
      <c r="XV36" s="322"/>
      <c r="XW36" s="323"/>
      <c r="XX36" s="323"/>
      <c r="XY36" s="322"/>
      <c r="XZ36" s="546"/>
      <c r="YA36" s="546"/>
      <c r="YB36" s="189"/>
      <c r="YC36" s="86"/>
      <c r="YD36" s="322"/>
      <c r="YE36" s="322"/>
      <c r="YF36" s="322"/>
      <c r="YG36" s="322"/>
      <c r="YH36" s="323"/>
      <c r="YI36" s="323"/>
      <c r="YJ36" s="322"/>
      <c r="YK36" s="546"/>
      <c r="YL36" s="546"/>
      <c r="YM36" s="189"/>
      <c r="YN36" s="86"/>
      <c r="YO36" s="322"/>
      <c r="YP36" s="322"/>
      <c r="YQ36" s="322"/>
      <c r="YR36" s="322"/>
      <c r="YS36" s="323"/>
      <c r="YT36" s="323"/>
      <c r="YU36" s="322"/>
      <c r="YV36" s="546"/>
      <c r="YW36" s="546"/>
      <c r="YX36" s="189"/>
      <c r="YY36" s="86"/>
      <c r="YZ36" s="322"/>
      <c r="ZA36" s="322"/>
      <c r="ZB36" s="322"/>
      <c r="ZC36" s="322"/>
      <c r="ZD36" s="323"/>
      <c r="ZE36" s="323"/>
      <c r="ZF36" s="322"/>
      <c r="ZG36" s="546"/>
      <c r="ZH36" s="546"/>
      <c r="ZI36" s="189"/>
      <c r="ZJ36" s="86"/>
      <c r="ZK36" s="322"/>
      <c r="ZL36" s="322"/>
      <c r="ZM36" s="322"/>
      <c r="ZN36" s="322"/>
      <c r="ZO36" s="323"/>
      <c r="ZP36" s="323"/>
      <c r="ZQ36" s="322"/>
      <c r="ZR36" s="546"/>
      <c r="ZS36" s="546"/>
      <c r="ZT36" s="189"/>
      <c r="ZU36" s="86"/>
      <c r="ZV36" s="322"/>
      <c r="ZW36" s="322"/>
      <c r="ZX36" s="322"/>
      <c r="ZY36" s="322"/>
      <c r="ZZ36" s="323"/>
      <c r="AAA36" s="323"/>
      <c r="AAB36" s="322"/>
      <c r="AAC36" s="546"/>
      <c r="AAD36" s="546"/>
      <c r="AAE36" s="189"/>
      <c r="AAF36" s="86"/>
      <c r="AAG36" s="322"/>
      <c r="AAH36" s="322"/>
      <c r="AAI36" s="322"/>
      <c r="AAJ36" s="322"/>
      <c r="AAK36" s="323"/>
      <c r="AAL36" s="323"/>
      <c r="AAM36" s="322"/>
      <c r="AAN36" s="546"/>
      <c r="AAO36" s="546"/>
      <c r="AAP36" s="189"/>
      <c r="AAQ36" s="86"/>
      <c r="AAR36" s="322"/>
      <c r="AAS36" s="322"/>
      <c r="AAT36" s="322"/>
      <c r="AAU36" s="322"/>
      <c r="AAV36" s="323"/>
      <c r="AAW36" s="323"/>
      <c r="AAX36" s="322"/>
      <c r="AAY36" s="546"/>
      <c r="AAZ36" s="546"/>
      <c r="ABA36" s="189"/>
      <c r="ABB36" s="86"/>
      <c r="ABC36" s="322"/>
      <c r="ABD36" s="322"/>
      <c r="ABE36" s="322"/>
      <c r="ABF36" s="322"/>
      <c r="ABG36" s="323"/>
      <c r="ABH36" s="323"/>
      <c r="ABI36" s="322"/>
      <c r="ABJ36" s="546"/>
      <c r="ABK36" s="546"/>
      <c r="ABL36" s="189"/>
      <c r="ABM36" s="86"/>
      <c r="ABN36" s="322"/>
      <c r="ABO36" s="322"/>
      <c r="ABP36" s="322"/>
      <c r="ABQ36" s="322"/>
      <c r="ABR36" s="323"/>
      <c r="ABS36" s="323"/>
      <c r="ABT36" s="322"/>
      <c r="ABU36" s="546"/>
      <c r="ABV36" s="546"/>
      <c r="ABW36" s="189"/>
      <c r="ABX36" s="86"/>
      <c r="ABY36" s="322"/>
      <c r="ABZ36" s="322"/>
      <c r="ACA36" s="322"/>
      <c r="ACB36" s="322"/>
      <c r="ACC36" s="323"/>
      <c r="ACD36" s="323"/>
      <c r="ACE36" s="322"/>
      <c r="ACF36" s="546"/>
      <c r="ACG36" s="546"/>
      <c r="ACH36" s="189"/>
      <c r="ACI36" s="86"/>
      <c r="ACJ36" s="322"/>
      <c r="ACK36" s="322"/>
      <c r="ACL36" s="322"/>
      <c r="ACM36" s="322"/>
      <c r="ACN36" s="323"/>
      <c r="ACO36" s="323"/>
      <c r="ACP36" s="322"/>
      <c r="ACQ36" s="546"/>
      <c r="ACR36" s="546"/>
      <c r="ACS36" s="189"/>
      <c r="ACT36" s="86"/>
      <c r="ACU36" s="322"/>
      <c r="ACV36" s="322"/>
      <c r="ACW36" s="322"/>
      <c r="ACX36" s="322"/>
      <c r="ACY36" s="323"/>
      <c r="ACZ36" s="323"/>
      <c r="ADA36" s="322"/>
      <c r="ADB36" s="546"/>
      <c r="ADC36" s="546"/>
      <c r="ADD36" s="189"/>
      <c r="ADE36" s="86"/>
      <c r="ADF36" s="322"/>
      <c r="ADG36" s="322"/>
      <c r="ADH36" s="322"/>
      <c r="ADI36" s="322"/>
      <c r="ADJ36" s="323"/>
      <c r="ADK36" s="323"/>
      <c r="ADL36" s="322"/>
      <c r="ADM36" s="546"/>
      <c r="ADN36" s="546"/>
      <c r="ADO36" s="189"/>
      <c r="ADP36" s="86"/>
      <c r="ADQ36" s="322"/>
      <c r="ADR36" s="322"/>
      <c r="ADS36" s="322"/>
      <c r="ADT36" s="322"/>
      <c r="ADU36" s="323"/>
      <c r="ADV36" s="323"/>
      <c r="ADW36" s="322"/>
      <c r="ADX36" s="546"/>
      <c r="ADY36" s="546"/>
      <c r="ADZ36" s="189"/>
      <c r="AEA36" s="86"/>
      <c r="AEB36" s="322"/>
      <c r="AEC36" s="322"/>
      <c r="AED36" s="322"/>
      <c r="AEE36" s="322"/>
      <c r="AEF36" s="323"/>
      <c r="AEG36" s="323"/>
      <c r="AEH36" s="322"/>
      <c r="AEI36" s="546"/>
      <c r="AEJ36" s="546"/>
      <c r="AEK36" s="189"/>
      <c r="AEL36" s="86"/>
      <c r="AEM36" s="322"/>
      <c r="AEN36" s="322"/>
      <c r="AEO36" s="322"/>
      <c r="AEP36" s="322"/>
      <c r="AEQ36" s="323"/>
      <c r="AER36" s="323"/>
      <c r="AES36" s="322"/>
      <c r="AET36" s="546"/>
      <c r="AEU36" s="546"/>
      <c r="AEV36" s="189"/>
      <c r="AEW36" s="86"/>
      <c r="AEX36" s="322"/>
      <c r="AEY36" s="322"/>
      <c r="AEZ36" s="322"/>
      <c r="AFA36" s="322"/>
      <c r="AFB36" s="323"/>
      <c r="AFC36" s="323"/>
      <c r="AFD36" s="322"/>
      <c r="AFE36" s="546"/>
      <c r="AFF36" s="546"/>
      <c r="AFG36" s="189"/>
      <c r="AFH36" s="86"/>
      <c r="AFI36" s="322"/>
      <c r="AFJ36" s="322"/>
      <c r="AFK36" s="322"/>
      <c r="AFL36" s="322"/>
      <c r="AFM36" s="323"/>
      <c r="AFN36" s="323"/>
      <c r="AFO36" s="322"/>
      <c r="AFP36" s="546"/>
      <c r="AFQ36" s="546"/>
      <c r="AFR36" s="189"/>
      <c r="AFS36" s="86"/>
      <c r="AFT36" s="322"/>
      <c r="AFU36" s="322"/>
      <c r="AFV36" s="322"/>
      <c r="AFW36" s="322"/>
      <c r="AFX36" s="323"/>
      <c r="AFY36" s="323"/>
      <c r="AFZ36" s="322"/>
      <c r="AGA36" s="546"/>
      <c r="AGB36" s="546"/>
      <c r="AGC36" s="189"/>
      <c r="AGD36" s="86"/>
      <c r="AGE36" s="322"/>
      <c r="AGF36" s="322"/>
      <c r="AGG36" s="322"/>
      <c r="AGH36" s="322"/>
      <c r="AGI36" s="323"/>
      <c r="AGJ36" s="323"/>
      <c r="AGK36" s="322"/>
      <c r="AGL36" s="546"/>
      <c r="AGM36" s="546"/>
      <c r="AGN36" s="189"/>
      <c r="AGO36" s="86"/>
      <c r="AGP36" s="322"/>
      <c r="AGQ36" s="322"/>
      <c r="AGR36" s="322"/>
      <c r="AGS36" s="322"/>
      <c r="AGT36" s="323"/>
      <c r="AGU36" s="323"/>
      <c r="AGV36" s="322"/>
      <c r="AGW36" s="546"/>
      <c r="AGX36" s="546"/>
      <c r="AGY36" s="189"/>
      <c r="AGZ36" s="86"/>
      <c r="AHA36" s="322"/>
      <c r="AHB36" s="322"/>
      <c r="AHC36" s="322"/>
      <c r="AHD36" s="322"/>
      <c r="AHE36" s="323"/>
      <c r="AHF36" s="323"/>
      <c r="AHG36" s="322"/>
      <c r="AHH36" s="546"/>
      <c r="AHI36" s="546"/>
      <c r="AHJ36" s="189"/>
      <c r="AHK36" s="86"/>
      <c r="AHL36" s="322"/>
      <c r="AHM36" s="322"/>
      <c r="AHN36" s="322"/>
      <c r="AHO36" s="322"/>
      <c r="AHP36" s="323"/>
      <c r="AHQ36" s="323"/>
      <c r="AHR36" s="322"/>
      <c r="AHS36" s="546"/>
      <c r="AHT36" s="546"/>
      <c r="AHU36" s="189"/>
      <c r="AHV36" s="86"/>
      <c r="AHW36" s="322"/>
      <c r="AHX36" s="322"/>
      <c r="AHY36" s="322"/>
      <c r="AHZ36" s="322"/>
      <c r="AIA36" s="323"/>
      <c r="AIB36" s="323"/>
      <c r="AIC36" s="322"/>
      <c r="AID36" s="546"/>
      <c r="AIE36" s="546"/>
      <c r="AIF36" s="189"/>
      <c r="AIG36" s="86"/>
      <c r="AIH36" s="322"/>
      <c r="AII36" s="322"/>
      <c r="AIJ36" s="322"/>
      <c r="AIK36" s="322"/>
      <c r="AIL36" s="323"/>
      <c r="AIM36" s="323"/>
      <c r="AIN36" s="322"/>
      <c r="AIO36" s="546"/>
      <c r="AIP36" s="546"/>
      <c r="AIQ36" s="189"/>
      <c r="AIR36" s="86"/>
      <c r="AIS36" s="322"/>
      <c r="AIT36" s="322"/>
      <c r="AIU36" s="322"/>
      <c r="AIV36" s="322"/>
      <c r="AIW36" s="323"/>
      <c r="AIX36" s="323"/>
      <c r="AIY36" s="322"/>
      <c r="AIZ36" s="546"/>
      <c r="AJA36" s="546"/>
      <c r="AJB36" s="189"/>
      <c r="AJC36" s="86"/>
      <c r="AJD36" s="322"/>
      <c r="AJE36" s="322"/>
      <c r="AJF36" s="322"/>
      <c r="AJG36" s="322"/>
      <c r="AJH36" s="323"/>
      <c r="AJI36" s="323"/>
      <c r="AJJ36" s="322"/>
      <c r="AJK36" s="546"/>
      <c r="AJL36" s="546"/>
      <c r="AJM36" s="189"/>
      <c r="AJN36" s="86"/>
      <c r="AJO36" s="322"/>
      <c r="AJP36" s="322"/>
      <c r="AJQ36" s="322"/>
      <c r="AJR36" s="322"/>
      <c r="AJS36" s="323"/>
      <c r="AJT36" s="323"/>
      <c r="AJU36" s="322"/>
      <c r="AJV36" s="546"/>
      <c r="AJW36" s="546"/>
      <c r="AJX36" s="189"/>
      <c r="AJY36" s="86"/>
      <c r="AJZ36" s="322"/>
      <c r="AKA36" s="322"/>
      <c r="AKB36" s="322"/>
      <c r="AKC36" s="322"/>
      <c r="AKD36" s="323"/>
      <c r="AKE36" s="323"/>
      <c r="AKF36" s="322"/>
      <c r="AKG36" s="546"/>
      <c r="AKH36" s="546"/>
      <c r="AKI36" s="189"/>
      <c r="AKJ36" s="86"/>
      <c r="AKK36" s="322"/>
      <c r="AKL36" s="322"/>
      <c r="AKM36" s="322"/>
      <c r="AKN36" s="322"/>
      <c r="AKO36" s="323"/>
      <c r="AKP36" s="323"/>
      <c r="AKQ36" s="322"/>
      <c r="AKR36" s="546"/>
      <c r="AKS36" s="546"/>
      <c r="AKT36" s="189"/>
      <c r="AKU36" s="86"/>
      <c r="AKV36" s="322"/>
      <c r="AKW36" s="322"/>
      <c r="AKX36" s="322"/>
      <c r="AKY36" s="322"/>
      <c r="AKZ36" s="323"/>
      <c r="ALA36" s="323"/>
      <c r="ALB36" s="322"/>
      <c r="ALC36" s="546"/>
      <c r="ALD36" s="546"/>
      <c r="ALE36" s="189"/>
      <c r="ALF36" s="86"/>
      <c r="ALG36" s="322"/>
      <c r="ALH36" s="322"/>
      <c r="ALI36" s="322"/>
      <c r="ALJ36" s="322"/>
      <c r="ALK36" s="323"/>
      <c r="ALL36" s="323"/>
      <c r="ALM36" s="322"/>
      <c r="ALN36" s="546"/>
      <c r="ALO36" s="546"/>
      <c r="ALP36" s="189"/>
      <c r="ALQ36" s="86"/>
      <c r="ALR36" s="322"/>
      <c r="ALS36" s="322"/>
      <c r="ALT36" s="322"/>
      <c r="ALU36" s="322"/>
      <c r="ALV36" s="323"/>
      <c r="ALW36" s="323"/>
      <c r="ALX36" s="322"/>
      <c r="ALY36" s="546"/>
      <c r="ALZ36" s="546"/>
      <c r="AMA36" s="189"/>
      <c r="AMB36" s="86"/>
      <c r="AMC36" s="322"/>
      <c r="AMD36" s="322"/>
      <c r="AME36" s="322"/>
      <c r="AMF36" s="322"/>
      <c r="AMG36" s="323"/>
      <c r="AMH36" s="323"/>
      <c r="AMI36" s="322"/>
      <c r="AMJ36" s="546"/>
      <c r="AMK36" s="546"/>
      <c r="AML36" s="189"/>
      <c r="AMM36" s="86"/>
      <c r="AMN36" s="322"/>
      <c r="AMO36" s="322"/>
      <c r="AMP36" s="322"/>
      <c r="AMQ36" s="322"/>
      <c r="AMR36" s="323"/>
      <c r="AMS36" s="323"/>
      <c r="AMT36" s="322"/>
      <c r="AMU36" s="546"/>
      <c r="AMV36" s="546"/>
      <c r="AMW36" s="189"/>
      <c r="AMX36" s="86"/>
      <c r="AMY36" s="322"/>
      <c r="AMZ36" s="322"/>
      <c r="ANA36" s="322"/>
      <c r="ANB36" s="322"/>
      <c r="ANC36" s="323"/>
      <c r="AND36" s="323"/>
      <c r="ANE36" s="322"/>
      <c r="ANF36" s="546"/>
      <c r="ANG36" s="546"/>
      <c r="ANH36" s="189"/>
      <c r="ANI36" s="86"/>
      <c r="ANJ36" s="322"/>
      <c r="ANK36" s="322"/>
      <c r="ANL36" s="322"/>
      <c r="ANM36" s="322"/>
      <c r="ANN36" s="323"/>
      <c r="ANO36" s="323"/>
      <c r="ANP36" s="322"/>
      <c r="ANQ36" s="546"/>
      <c r="ANR36" s="546"/>
      <c r="ANS36" s="189"/>
      <c r="ANT36" s="86"/>
      <c r="ANU36" s="322"/>
      <c r="ANV36" s="322"/>
      <c r="ANW36" s="322"/>
      <c r="ANX36" s="322"/>
      <c r="ANY36" s="323"/>
      <c r="ANZ36" s="323"/>
      <c r="AOA36" s="322"/>
      <c r="AOB36" s="546"/>
      <c r="AOC36" s="546"/>
      <c r="AOD36" s="189"/>
      <c r="AOE36" s="86"/>
      <c r="AOF36" s="322"/>
      <c r="AOG36" s="322"/>
      <c r="AOH36" s="322"/>
      <c r="AOI36" s="322"/>
      <c r="AOJ36" s="323"/>
      <c r="AOK36" s="323"/>
      <c r="AOL36" s="322"/>
      <c r="AOM36" s="546"/>
      <c r="AON36" s="546"/>
      <c r="AOO36" s="189"/>
      <c r="AOP36" s="86"/>
      <c r="AOQ36" s="322"/>
      <c r="AOR36" s="322"/>
      <c r="AOS36" s="322"/>
      <c r="AOT36" s="322"/>
      <c r="AOU36" s="323"/>
      <c r="AOV36" s="323"/>
      <c r="AOW36" s="322"/>
      <c r="AOX36" s="546"/>
      <c r="AOY36" s="546"/>
      <c r="AOZ36" s="189"/>
      <c r="APA36" s="86"/>
      <c r="APB36" s="322"/>
      <c r="APC36" s="322"/>
      <c r="APD36" s="322"/>
      <c r="APE36" s="322"/>
      <c r="APF36" s="323"/>
      <c r="APG36" s="323"/>
      <c r="APH36" s="322"/>
      <c r="API36" s="546"/>
      <c r="APJ36" s="546"/>
      <c r="APK36" s="189"/>
      <c r="APL36" s="86"/>
      <c r="APM36" s="322"/>
      <c r="APN36" s="322"/>
      <c r="APO36" s="322"/>
      <c r="APP36" s="322"/>
      <c r="APQ36" s="323"/>
      <c r="APR36" s="323"/>
      <c r="APS36" s="322"/>
      <c r="APT36" s="546"/>
      <c r="APU36" s="546"/>
      <c r="APV36" s="189"/>
      <c r="APW36" s="86"/>
      <c r="APX36" s="322"/>
      <c r="APY36" s="322"/>
      <c r="APZ36" s="322"/>
      <c r="AQA36" s="322"/>
      <c r="AQB36" s="323"/>
      <c r="AQC36" s="323"/>
      <c r="AQD36" s="322"/>
      <c r="AQE36" s="546"/>
      <c r="AQF36" s="546"/>
      <c r="AQG36" s="189"/>
      <c r="AQH36" s="86"/>
      <c r="AQI36" s="322"/>
      <c r="AQJ36" s="322"/>
      <c r="AQK36" s="322"/>
      <c r="AQL36" s="322"/>
      <c r="AQM36" s="323"/>
      <c r="AQN36" s="323"/>
      <c r="AQO36" s="322"/>
      <c r="AQP36" s="546"/>
      <c r="AQQ36" s="546"/>
      <c r="AQR36" s="189"/>
      <c r="AQS36" s="86"/>
      <c r="AQT36" s="322"/>
      <c r="AQU36" s="322"/>
      <c r="AQV36" s="322"/>
      <c r="AQW36" s="322"/>
      <c r="AQX36" s="323"/>
      <c r="AQY36" s="323"/>
      <c r="AQZ36" s="322"/>
      <c r="ARA36" s="546"/>
      <c r="ARB36" s="546"/>
      <c r="ARC36" s="189"/>
      <c r="ARD36" s="86"/>
      <c r="ARE36" s="322"/>
      <c r="ARF36" s="322"/>
      <c r="ARG36" s="322"/>
      <c r="ARH36" s="322"/>
      <c r="ARI36" s="323"/>
      <c r="ARJ36" s="323"/>
      <c r="ARK36" s="322"/>
      <c r="ARL36" s="546"/>
      <c r="ARM36" s="546"/>
      <c r="ARN36" s="189"/>
      <c r="ARO36" s="86"/>
      <c r="ARP36" s="322"/>
      <c r="ARQ36" s="322"/>
      <c r="ARR36" s="322"/>
      <c r="ARS36" s="322"/>
      <c r="ART36" s="323"/>
      <c r="ARU36" s="323"/>
      <c r="ARV36" s="322"/>
      <c r="ARW36" s="546"/>
      <c r="ARX36" s="546"/>
      <c r="ARY36" s="189"/>
      <c r="ARZ36" s="86"/>
      <c r="ASA36" s="322"/>
      <c r="ASB36" s="322"/>
      <c r="ASC36" s="322"/>
      <c r="ASD36" s="322"/>
      <c r="ASE36" s="323"/>
      <c r="ASF36" s="323"/>
      <c r="ASG36" s="322"/>
      <c r="ASH36" s="546"/>
      <c r="ASI36" s="546"/>
      <c r="ASJ36" s="189"/>
      <c r="ASK36" s="86"/>
      <c r="ASL36" s="322"/>
      <c r="ASM36" s="322"/>
      <c r="ASN36" s="322"/>
      <c r="ASO36" s="322"/>
      <c r="ASP36" s="323"/>
      <c r="ASQ36" s="323"/>
      <c r="ASR36" s="322"/>
      <c r="ASS36" s="546"/>
      <c r="AST36" s="546"/>
      <c r="ASU36" s="189"/>
      <c r="ASV36" s="86"/>
      <c r="ASW36" s="322"/>
      <c r="ASX36" s="322"/>
      <c r="ASY36" s="322"/>
      <c r="ASZ36" s="322"/>
      <c r="ATA36" s="323"/>
      <c r="ATB36" s="323"/>
      <c r="ATC36" s="322"/>
      <c r="ATD36" s="546"/>
      <c r="ATE36" s="546"/>
      <c r="ATF36" s="189"/>
      <c r="ATG36" s="86"/>
      <c r="ATH36" s="322"/>
      <c r="ATI36" s="322"/>
      <c r="ATJ36" s="322"/>
      <c r="ATK36" s="322"/>
      <c r="ATL36" s="323"/>
      <c r="ATM36" s="323"/>
      <c r="ATN36" s="322"/>
      <c r="ATO36" s="546"/>
      <c r="ATP36" s="546"/>
      <c r="ATQ36" s="189"/>
      <c r="ATR36" s="86"/>
      <c r="ATS36" s="322"/>
      <c r="ATT36" s="322"/>
      <c r="ATU36" s="322"/>
      <c r="ATV36" s="322"/>
      <c r="ATW36" s="323"/>
      <c r="ATX36" s="323"/>
      <c r="ATY36" s="322"/>
      <c r="ATZ36" s="546"/>
      <c r="AUA36" s="546"/>
      <c r="AUB36" s="189"/>
      <c r="AUC36" s="86"/>
      <c r="AUD36" s="322"/>
      <c r="AUE36" s="322"/>
      <c r="AUF36" s="322"/>
      <c r="AUG36" s="322"/>
      <c r="AUH36" s="323"/>
      <c r="AUI36" s="323"/>
      <c r="AUJ36" s="322"/>
      <c r="AUK36" s="546"/>
      <c r="AUL36" s="546"/>
      <c r="AUM36" s="189"/>
      <c r="AUN36" s="86"/>
      <c r="AUO36" s="322"/>
      <c r="AUP36" s="322"/>
      <c r="AUQ36" s="322"/>
      <c r="AUR36" s="322"/>
      <c r="AUS36" s="323"/>
      <c r="AUT36" s="323"/>
      <c r="AUU36" s="322"/>
      <c r="AUV36" s="546"/>
      <c r="AUW36" s="546"/>
      <c r="AUX36" s="189"/>
      <c r="AUY36" s="86"/>
      <c r="AUZ36" s="322"/>
      <c r="AVA36" s="322"/>
      <c r="AVB36" s="322"/>
      <c r="AVC36" s="322"/>
      <c r="AVD36" s="323"/>
      <c r="AVE36" s="323"/>
      <c r="AVF36" s="322"/>
      <c r="AVG36" s="546"/>
      <c r="AVH36" s="546"/>
      <c r="AVI36" s="189"/>
      <c r="AVJ36" s="86"/>
      <c r="AVK36" s="322"/>
      <c r="AVL36" s="322"/>
      <c r="AVM36" s="322"/>
      <c r="AVN36" s="322"/>
      <c r="AVO36" s="323"/>
      <c r="AVP36" s="323"/>
      <c r="AVQ36" s="322"/>
      <c r="AVR36" s="546"/>
      <c r="AVS36" s="546"/>
      <c r="AVT36" s="189"/>
      <c r="AVU36" s="86"/>
      <c r="AVV36" s="322"/>
      <c r="AVW36" s="322"/>
      <c r="AVX36" s="322"/>
      <c r="AVY36" s="322"/>
      <c r="AVZ36" s="323"/>
      <c r="AWA36" s="323"/>
      <c r="AWB36" s="322"/>
      <c r="AWC36" s="546"/>
      <c r="AWD36" s="546"/>
      <c r="AWE36" s="189"/>
      <c r="AWF36" s="86"/>
      <c r="AWG36" s="322"/>
      <c r="AWH36" s="322"/>
      <c r="AWI36" s="322"/>
      <c r="AWJ36" s="322"/>
      <c r="AWK36" s="323"/>
      <c r="AWL36" s="323"/>
      <c r="AWM36" s="322"/>
      <c r="AWN36" s="546"/>
      <c r="AWO36" s="546"/>
      <c r="AWP36" s="189"/>
      <c r="AWQ36" s="86"/>
      <c r="AWR36" s="322"/>
      <c r="AWS36" s="322"/>
      <c r="AWT36" s="322"/>
      <c r="AWU36" s="322"/>
      <c r="AWV36" s="323"/>
      <c r="AWW36" s="323"/>
      <c r="AWX36" s="322"/>
      <c r="AWY36" s="546"/>
      <c r="AWZ36" s="546"/>
      <c r="AXA36" s="189"/>
      <c r="AXB36" s="86"/>
      <c r="AXC36" s="322"/>
      <c r="AXD36" s="322"/>
      <c r="AXE36" s="322"/>
      <c r="AXF36" s="322"/>
      <c r="AXG36" s="323"/>
      <c r="AXH36" s="323"/>
      <c r="AXI36" s="322"/>
      <c r="AXJ36" s="546"/>
      <c r="AXK36" s="546"/>
      <c r="AXL36" s="189"/>
      <c r="AXM36" s="86"/>
      <c r="AXN36" s="322"/>
      <c r="AXO36" s="322"/>
      <c r="AXP36" s="322"/>
      <c r="AXQ36" s="322"/>
      <c r="AXR36" s="323"/>
      <c r="AXS36" s="323"/>
      <c r="AXT36" s="322"/>
      <c r="AXU36" s="546"/>
      <c r="AXV36" s="546"/>
      <c r="AXW36" s="189"/>
      <c r="AXX36" s="86"/>
      <c r="AXY36" s="322"/>
      <c r="AXZ36" s="322"/>
      <c r="AYA36" s="322"/>
      <c r="AYB36" s="322"/>
      <c r="AYC36" s="323"/>
      <c r="AYD36" s="323"/>
      <c r="AYE36" s="322"/>
      <c r="AYF36" s="546"/>
      <c r="AYG36" s="546"/>
      <c r="AYH36" s="189"/>
      <c r="AYI36" s="86"/>
      <c r="AYJ36" s="322"/>
      <c r="AYK36" s="322"/>
      <c r="AYL36" s="322"/>
      <c r="AYM36" s="322"/>
      <c r="AYN36" s="323"/>
      <c r="AYO36" s="323"/>
      <c r="AYP36" s="322"/>
      <c r="AYQ36" s="546"/>
      <c r="AYR36" s="546"/>
      <c r="AYS36" s="189"/>
      <c r="AYT36" s="86"/>
      <c r="AYU36" s="322"/>
      <c r="AYV36" s="322"/>
      <c r="AYW36" s="322"/>
      <c r="AYX36" s="322"/>
      <c r="AYY36" s="323"/>
      <c r="AYZ36" s="323"/>
      <c r="AZA36" s="322"/>
      <c r="AZB36" s="546"/>
      <c r="AZC36" s="546"/>
      <c r="AZD36" s="189"/>
      <c r="AZE36" s="86"/>
      <c r="AZF36" s="322"/>
      <c r="AZG36" s="322"/>
      <c r="AZH36" s="322"/>
      <c r="AZI36" s="322"/>
      <c r="AZJ36" s="323"/>
      <c r="AZK36" s="323"/>
      <c r="AZL36" s="322"/>
      <c r="AZM36" s="546"/>
      <c r="AZN36" s="546"/>
      <c r="AZO36" s="189"/>
      <c r="AZP36" s="86"/>
      <c r="AZQ36" s="322"/>
      <c r="AZR36" s="322"/>
      <c r="AZS36" s="322"/>
      <c r="AZT36" s="322"/>
      <c r="AZU36" s="323"/>
      <c r="AZV36" s="323"/>
      <c r="AZW36" s="322"/>
      <c r="AZX36" s="546"/>
      <c r="AZY36" s="546"/>
      <c r="AZZ36" s="189"/>
      <c r="BAA36" s="86"/>
      <c r="BAB36" s="322"/>
      <c r="BAC36" s="322"/>
      <c r="BAD36" s="322"/>
      <c r="BAE36" s="322"/>
      <c r="BAF36" s="323"/>
      <c r="BAG36" s="323"/>
      <c r="BAH36" s="322"/>
      <c r="BAI36" s="546"/>
      <c r="BAJ36" s="546"/>
      <c r="BAK36" s="189"/>
      <c r="BAL36" s="86"/>
      <c r="BAM36" s="322"/>
      <c r="BAN36" s="322"/>
      <c r="BAO36" s="322"/>
      <c r="BAP36" s="322"/>
      <c r="BAQ36" s="323"/>
      <c r="BAR36" s="323"/>
      <c r="BAS36" s="322"/>
      <c r="BAT36" s="546"/>
      <c r="BAU36" s="546"/>
      <c r="BAV36" s="189"/>
      <c r="BAW36" s="86"/>
      <c r="BAX36" s="322"/>
      <c r="BAY36" s="322"/>
      <c r="BAZ36" s="322"/>
      <c r="BBA36" s="322"/>
      <c r="BBB36" s="323"/>
      <c r="BBC36" s="323"/>
      <c r="BBD36" s="322"/>
      <c r="BBE36" s="546"/>
      <c r="BBF36" s="546"/>
      <c r="BBG36" s="189"/>
      <c r="BBH36" s="86"/>
      <c r="BBI36" s="322"/>
      <c r="BBJ36" s="322"/>
      <c r="BBK36" s="322"/>
      <c r="BBL36" s="322"/>
      <c r="BBM36" s="323"/>
      <c r="BBN36" s="323"/>
      <c r="BBO36" s="322"/>
      <c r="BBP36" s="546"/>
      <c r="BBQ36" s="546"/>
      <c r="BBR36" s="189"/>
      <c r="BBS36" s="86"/>
      <c r="BBT36" s="322"/>
      <c r="BBU36" s="322"/>
      <c r="BBV36" s="322"/>
      <c r="BBW36" s="322"/>
      <c r="BBX36" s="323"/>
      <c r="BBY36" s="323"/>
      <c r="BBZ36" s="322"/>
      <c r="BCA36" s="546"/>
      <c r="BCB36" s="546"/>
      <c r="BCC36" s="189"/>
      <c r="BCD36" s="86"/>
      <c r="BCE36" s="322"/>
      <c r="BCF36" s="322"/>
      <c r="BCG36" s="322"/>
      <c r="BCH36" s="322"/>
      <c r="BCI36" s="323"/>
      <c r="BCJ36" s="323"/>
      <c r="BCK36" s="322"/>
      <c r="BCL36" s="546"/>
      <c r="BCM36" s="546"/>
      <c r="BCN36" s="189"/>
      <c r="BCO36" s="86"/>
      <c r="BCP36" s="322"/>
      <c r="BCQ36" s="322"/>
      <c r="BCR36" s="322"/>
      <c r="BCS36" s="322"/>
      <c r="BCT36" s="323"/>
      <c r="BCU36" s="323"/>
      <c r="BCV36" s="322"/>
      <c r="BCW36" s="546"/>
      <c r="BCX36" s="546"/>
      <c r="BCY36" s="189"/>
      <c r="BCZ36" s="86"/>
      <c r="BDA36" s="322"/>
      <c r="BDB36" s="322"/>
      <c r="BDC36" s="322"/>
      <c r="BDD36" s="322"/>
      <c r="BDE36" s="323"/>
      <c r="BDF36" s="323"/>
      <c r="BDG36" s="322"/>
      <c r="BDH36" s="546"/>
      <c r="BDI36" s="546"/>
      <c r="BDJ36" s="189"/>
      <c r="BDK36" s="86"/>
      <c r="BDL36" s="322"/>
      <c r="BDM36" s="322"/>
      <c r="BDN36" s="322"/>
      <c r="BDO36" s="322"/>
      <c r="BDP36" s="323"/>
      <c r="BDQ36" s="323"/>
      <c r="BDR36" s="322"/>
      <c r="BDS36" s="546"/>
      <c r="BDT36" s="546"/>
      <c r="BDU36" s="189"/>
      <c r="BDV36" s="86"/>
      <c r="BDW36" s="322"/>
      <c r="BDX36" s="322"/>
      <c r="BDY36" s="322"/>
      <c r="BDZ36" s="322"/>
      <c r="BEA36" s="323"/>
      <c r="BEB36" s="323"/>
      <c r="BEC36" s="322"/>
      <c r="BED36" s="546"/>
      <c r="BEE36" s="546"/>
      <c r="BEF36" s="189"/>
      <c r="BEG36" s="86"/>
      <c r="BEH36" s="322"/>
      <c r="BEI36" s="322"/>
      <c r="BEJ36" s="322"/>
      <c r="BEK36" s="322"/>
      <c r="BEL36" s="323"/>
      <c r="BEM36" s="323"/>
      <c r="BEN36" s="322"/>
      <c r="BEO36" s="546"/>
      <c r="BEP36" s="546"/>
      <c r="BEQ36" s="189"/>
      <c r="BER36" s="86"/>
      <c r="BES36" s="322"/>
      <c r="BET36" s="322"/>
      <c r="BEU36" s="322"/>
      <c r="BEV36" s="322"/>
      <c r="BEW36" s="323"/>
      <c r="BEX36" s="323"/>
      <c r="BEY36" s="322"/>
      <c r="BEZ36" s="546"/>
      <c r="BFA36" s="546"/>
      <c r="BFB36" s="189"/>
      <c r="BFC36" s="86"/>
      <c r="BFD36" s="322"/>
      <c r="BFE36" s="322"/>
      <c r="BFF36" s="322"/>
      <c r="BFG36" s="322"/>
      <c r="BFH36" s="323"/>
      <c r="BFI36" s="323"/>
      <c r="BFJ36" s="322"/>
      <c r="BFK36" s="546"/>
      <c r="BFL36" s="546"/>
      <c r="BFM36" s="189"/>
      <c r="BFN36" s="86"/>
      <c r="BFO36" s="322"/>
      <c r="BFP36" s="322"/>
      <c r="BFQ36" s="322"/>
      <c r="BFR36" s="322"/>
      <c r="BFS36" s="323"/>
      <c r="BFT36" s="323"/>
      <c r="BFU36" s="322"/>
      <c r="BFV36" s="546"/>
      <c r="BFW36" s="546"/>
      <c r="BFX36" s="189"/>
      <c r="BFY36" s="86"/>
      <c r="BFZ36" s="322"/>
      <c r="BGA36" s="322"/>
      <c r="BGB36" s="322"/>
      <c r="BGC36" s="322"/>
      <c r="BGD36" s="323"/>
      <c r="BGE36" s="323"/>
      <c r="BGF36" s="322"/>
      <c r="BGG36" s="546"/>
      <c r="BGH36" s="546"/>
      <c r="BGI36" s="189"/>
      <c r="BGJ36" s="86"/>
      <c r="BGK36" s="322"/>
      <c r="BGL36" s="322"/>
      <c r="BGM36" s="322"/>
      <c r="BGN36" s="322"/>
      <c r="BGO36" s="323"/>
      <c r="BGP36" s="323"/>
      <c r="BGQ36" s="322"/>
      <c r="BGR36" s="546"/>
      <c r="BGS36" s="546"/>
      <c r="BGT36" s="189"/>
      <c r="BGU36" s="86"/>
      <c r="BGV36" s="322"/>
      <c r="BGW36" s="322"/>
      <c r="BGX36" s="322"/>
      <c r="BGY36" s="322"/>
      <c r="BGZ36" s="323"/>
      <c r="BHA36" s="323"/>
      <c r="BHB36" s="322"/>
      <c r="BHC36" s="546"/>
      <c r="BHD36" s="546"/>
      <c r="BHE36" s="189"/>
      <c r="BHF36" s="86"/>
      <c r="BHG36" s="322"/>
      <c r="BHH36" s="322"/>
      <c r="BHI36" s="322"/>
      <c r="BHJ36" s="322"/>
      <c r="BHK36" s="323"/>
      <c r="BHL36" s="323"/>
      <c r="BHM36" s="322"/>
      <c r="BHN36" s="546"/>
      <c r="BHO36" s="546"/>
      <c r="BHP36" s="189"/>
      <c r="BHQ36" s="86"/>
      <c r="BHR36" s="322"/>
      <c r="BHS36" s="322"/>
      <c r="BHT36" s="322"/>
      <c r="BHU36" s="322"/>
      <c r="BHV36" s="323"/>
      <c r="BHW36" s="323"/>
      <c r="BHX36" s="322"/>
      <c r="BHY36" s="546"/>
      <c r="BHZ36" s="546"/>
      <c r="BIA36" s="189"/>
      <c r="BIB36" s="86"/>
      <c r="BIC36" s="322"/>
      <c r="BID36" s="322"/>
      <c r="BIE36" s="322"/>
      <c r="BIF36" s="322"/>
      <c r="BIG36" s="323"/>
      <c r="BIH36" s="323"/>
      <c r="BII36" s="322"/>
      <c r="BIJ36" s="546"/>
      <c r="BIK36" s="546"/>
      <c r="BIL36" s="189"/>
      <c r="BIM36" s="86"/>
      <c r="BIN36" s="322"/>
      <c r="BIO36" s="322"/>
      <c r="BIP36" s="322"/>
      <c r="BIQ36" s="322"/>
      <c r="BIR36" s="323"/>
      <c r="BIS36" s="323"/>
      <c r="BIT36" s="322"/>
      <c r="BIU36" s="546"/>
      <c r="BIV36" s="546"/>
      <c r="BIW36" s="189"/>
      <c r="BIX36" s="86"/>
      <c r="BIY36" s="322"/>
      <c r="BIZ36" s="322"/>
      <c r="BJA36" s="322"/>
      <c r="BJB36" s="322"/>
      <c r="BJC36" s="323"/>
      <c r="BJD36" s="323"/>
      <c r="BJE36" s="322"/>
      <c r="BJF36" s="546"/>
      <c r="BJG36" s="546"/>
      <c r="BJH36" s="189"/>
      <c r="BJI36" s="86"/>
      <c r="BJJ36" s="322"/>
      <c r="BJK36" s="322"/>
      <c r="BJL36" s="322"/>
      <c r="BJM36" s="322"/>
      <c r="BJN36" s="323"/>
      <c r="BJO36" s="323"/>
      <c r="BJP36" s="322"/>
      <c r="BJQ36" s="546"/>
      <c r="BJR36" s="546"/>
      <c r="BJS36" s="189"/>
      <c r="BJT36" s="86"/>
      <c r="BJU36" s="322"/>
      <c r="BJV36" s="322"/>
      <c r="BJW36" s="322"/>
      <c r="BJX36" s="322"/>
      <c r="BJY36" s="323"/>
      <c r="BJZ36" s="323"/>
      <c r="BKA36" s="322"/>
      <c r="BKB36" s="546"/>
      <c r="BKC36" s="546"/>
      <c r="BKD36" s="189"/>
      <c r="BKE36" s="86"/>
      <c r="BKF36" s="322"/>
      <c r="BKG36" s="322"/>
      <c r="BKH36" s="322"/>
      <c r="BKI36" s="322"/>
      <c r="BKJ36" s="323"/>
      <c r="BKK36" s="323"/>
      <c r="BKL36" s="322"/>
      <c r="BKM36" s="546"/>
      <c r="BKN36" s="546"/>
      <c r="BKO36" s="189"/>
      <c r="BKP36" s="86"/>
      <c r="BKQ36" s="322"/>
      <c r="BKR36" s="322"/>
      <c r="BKS36" s="322"/>
      <c r="BKT36" s="322"/>
      <c r="BKU36" s="323"/>
      <c r="BKV36" s="323"/>
      <c r="BKW36" s="322"/>
      <c r="BKX36" s="546"/>
      <c r="BKY36" s="546"/>
      <c r="BKZ36" s="189"/>
      <c r="BLA36" s="86"/>
      <c r="BLB36" s="322"/>
      <c r="BLC36" s="322"/>
      <c r="BLD36" s="322"/>
      <c r="BLE36" s="322"/>
      <c r="BLF36" s="323"/>
      <c r="BLG36" s="323"/>
      <c r="BLH36" s="322"/>
      <c r="BLI36" s="546"/>
      <c r="BLJ36" s="546"/>
      <c r="BLK36" s="189"/>
      <c r="BLL36" s="86"/>
      <c r="BLM36" s="322"/>
      <c r="BLN36" s="322"/>
      <c r="BLO36" s="322"/>
      <c r="BLP36" s="322"/>
      <c r="BLQ36" s="323"/>
      <c r="BLR36" s="323"/>
      <c r="BLS36" s="322"/>
      <c r="BLT36" s="546"/>
      <c r="BLU36" s="546"/>
      <c r="BLV36" s="189"/>
      <c r="BLW36" s="86"/>
      <c r="BLX36" s="322"/>
      <c r="BLY36" s="322"/>
      <c r="BLZ36" s="322"/>
      <c r="BMA36" s="322"/>
      <c r="BMB36" s="323"/>
      <c r="BMC36" s="323"/>
      <c r="BMD36" s="322"/>
      <c r="BME36" s="546"/>
      <c r="BMF36" s="546"/>
      <c r="BMG36" s="189"/>
      <c r="BMH36" s="86"/>
      <c r="BMI36" s="322"/>
      <c r="BMJ36" s="322"/>
      <c r="BMK36" s="322"/>
      <c r="BML36" s="322"/>
      <c r="BMM36" s="323"/>
      <c r="BMN36" s="323"/>
      <c r="BMO36" s="322"/>
      <c r="BMP36" s="546"/>
      <c r="BMQ36" s="546"/>
      <c r="BMR36" s="189"/>
      <c r="BMS36" s="86"/>
      <c r="BMT36" s="322"/>
      <c r="BMU36" s="322"/>
      <c r="BMV36" s="322"/>
      <c r="BMW36" s="322"/>
      <c r="BMX36" s="323"/>
      <c r="BMY36" s="323"/>
      <c r="BMZ36" s="322"/>
      <c r="BNA36" s="546"/>
      <c r="BNB36" s="546"/>
      <c r="BNC36" s="189"/>
      <c r="BND36" s="86"/>
      <c r="BNE36" s="322"/>
      <c r="BNF36" s="322"/>
      <c r="BNG36" s="322"/>
      <c r="BNH36" s="322"/>
      <c r="BNI36" s="323"/>
      <c r="BNJ36" s="323"/>
      <c r="BNK36" s="322"/>
      <c r="BNL36" s="546"/>
      <c r="BNM36" s="546"/>
      <c r="BNN36" s="189"/>
      <c r="BNO36" s="86"/>
      <c r="BNP36" s="322"/>
      <c r="BNQ36" s="322"/>
      <c r="BNR36" s="322"/>
      <c r="BNS36" s="322"/>
      <c r="BNT36" s="323"/>
      <c r="BNU36" s="323"/>
      <c r="BNV36" s="322"/>
      <c r="BNW36" s="546"/>
      <c r="BNX36" s="546"/>
      <c r="BNY36" s="189"/>
      <c r="BNZ36" s="86"/>
      <c r="BOA36" s="322"/>
      <c r="BOB36" s="322"/>
      <c r="BOC36" s="322"/>
      <c r="BOD36" s="322"/>
      <c r="BOE36" s="323"/>
      <c r="BOF36" s="323"/>
      <c r="BOG36" s="322"/>
      <c r="BOH36" s="546"/>
      <c r="BOI36" s="546"/>
      <c r="BOJ36" s="189"/>
      <c r="BOK36" s="86"/>
      <c r="BOL36" s="322"/>
      <c r="BOM36" s="322"/>
      <c r="BON36" s="322"/>
      <c r="BOO36" s="322"/>
      <c r="BOP36" s="323"/>
      <c r="BOQ36" s="323"/>
      <c r="BOR36" s="322"/>
      <c r="BOS36" s="546"/>
      <c r="BOT36" s="546"/>
      <c r="BOU36" s="189"/>
      <c r="BOV36" s="86"/>
      <c r="BOW36" s="322"/>
      <c r="BOX36" s="322"/>
      <c r="BOY36" s="322"/>
      <c r="BOZ36" s="322"/>
      <c r="BPA36" s="323"/>
      <c r="BPB36" s="323"/>
      <c r="BPC36" s="322"/>
      <c r="BPD36" s="546"/>
      <c r="BPE36" s="546"/>
      <c r="BPF36" s="189"/>
      <c r="BPG36" s="86"/>
      <c r="BPH36" s="322"/>
      <c r="BPI36" s="322"/>
      <c r="BPJ36" s="322"/>
      <c r="BPK36" s="322"/>
      <c r="BPL36" s="323"/>
      <c r="BPM36" s="323"/>
      <c r="BPN36" s="322"/>
      <c r="BPO36" s="546"/>
      <c r="BPP36" s="546"/>
      <c r="BPQ36" s="189"/>
      <c r="BPR36" s="86"/>
      <c r="BPS36" s="322"/>
      <c r="BPT36" s="322"/>
      <c r="BPU36" s="322"/>
      <c r="BPV36" s="322"/>
      <c r="BPW36" s="323"/>
      <c r="BPX36" s="323"/>
      <c r="BPY36" s="322"/>
      <c r="BPZ36" s="546"/>
      <c r="BQA36" s="546"/>
      <c r="BQB36" s="189"/>
      <c r="BQC36" s="86"/>
      <c r="BQD36" s="322"/>
      <c r="BQE36" s="322"/>
      <c r="BQF36" s="322"/>
      <c r="BQG36" s="322"/>
      <c r="BQH36" s="323"/>
      <c r="BQI36" s="323"/>
      <c r="BQJ36" s="322"/>
      <c r="BQK36" s="546"/>
      <c r="BQL36" s="546"/>
      <c r="BQM36" s="189"/>
      <c r="BQN36" s="86"/>
      <c r="BQO36" s="322"/>
      <c r="BQP36" s="322"/>
      <c r="BQQ36" s="322"/>
      <c r="BQR36" s="322"/>
      <c r="BQS36" s="323"/>
      <c r="BQT36" s="323"/>
      <c r="BQU36" s="322"/>
      <c r="BQV36" s="546"/>
      <c r="BQW36" s="546"/>
      <c r="BQX36" s="189"/>
      <c r="BQY36" s="86"/>
      <c r="BQZ36" s="322"/>
      <c r="BRA36" s="322"/>
      <c r="BRB36" s="322"/>
      <c r="BRC36" s="322"/>
      <c r="BRD36" s="323"/>
      <c r="BRE36" s="323"/>
      <c r="BRF36" s="322"/>
      <c r="BRG36" s="546"/>
      <c r="BRH36" s="546"/>
      <c r="BRI36" s="189"/>
      <c r="BRJ36" s="86"/>
      <c r="BRK36" s="322"/>
      <c r="BRL36" s="322"/>
      <c r="BRM36" s="322"/>
      <c r="BRN36" s="322"/>
      <c r="BRO36" s="323"/>
      <c r="BRP36" s="323"/>
      <c r="BRQ36" s="322"/>
      <c r="BRR36" s="546"/>
      <c r="BRS36" s="546"/>
      <c r="BRT36" s="189"/>
      <c r="BRU36" s="86"/>
      <c r="BRV36" s="322"/>
      <c r="BRW36" s="322"/>
      <c r="BRX36" s="322"/>
      <c r="BRY36" s="322"/>
      <c r="BRZ36" s="323"/>
      <c r="BSA36" s="323"/>
      <c r="BSB36" s="322"/>
      <c r="BSC36" s="546"/>
      <c r="BSD36" s="546"/>
      <c r="BSE36" s="189"/>
      <c r="BSF36" s="86"/>
      <c r="BSG36" s="322"/>
      <c r="BSH36" s="322"/>
      <c r="BSI36" s="322"/>
      <c r="BSJ36" s="322"/>
      <c r="BSK36" s="323"/>
      <c r="BSL36" s="323"/>
      <c r="BSM36" s="322"/>
      <c r="BSN36" s="546"/>
      <c r="BSO36" s="546"/>
      <c r="BSP36" s="189"/>
      <c r="BSQ36" s="86"/>
      <c r="BSR36" s="322"/>
      <c r="BSS36" s="322"/>
      <c r="BST36" s="322"/>
      <c r="BSU36" s="322"/>
      <c r="BSV36" s="323"/>
      <c r="BSW36" s="323"/>
      <c r="BSX36" s="322"/>
      <c r="BSY36" s="546"/>
      <c r="BSZ36" s="546"/>
      <c r="BTA36" s="189"/>
      <c r="BTB36" s="86"/>
      <c r="BTC36" s="322"/>
      <c r="BTD36" s="322"/>
      <c r="BTE36" s="322"/>
      <c r="BTF36" s="322"/>
      <c r="BTG36" s="323"/>
      <c r="BTH36" s="323"/>
      <c r="BTI36" s="322"/>
      <c r="BTJ36" s="546"/>
      <c r="BTK36" s="546"/>
      <c r="BTL36" s="189"/>
      <c r="BTM36" s="86"/>
      <c r="BTN36" s="322"/>
      <c r="BTO36" s="322"/>
      <c r="BTP36" s="322"/>
      <c r="BTQ36" s="322"/>
      <c r="BTR36" s="323"/>
      <c r="BTS36" s="323"/>
      <c r="BTT36" s="322"/>
      <c r="BTU36" s="546"/>
      <c r="BTV36" s="546"/>
      <c r="BTW36" s="189"/>
      <c r="BTX36" s="86"/>
      <c r="BTY36" s="322"/>
      <c r="BTZ36" s="322"/>
      <c r="BUA36" s="322"/>
      <c r="BUB36" s="322"/>
      <c r="BUC36" s="323"/>
      <c r="BUD36" s="323"/>
      <c r="BUE36" s="322"/>
      <c r="BUF36" s="546"/>
      <c r="BUG36" s="546"/>
      <c r="BUH36" s="189"/>
      <c r="BUI36" s="86"/>
      <c r="BUJ36" s="322"/>
      <c r="BUK36" s="322"/>
      <c r="BUL36" s="322"/>
      <c r="BUM36" s="322"/>
      <c r="BUN36" s="323"/>
      <c r="BUO36" s="323"/>
      <c r="BUP36" s="322"/>
      <c r="BUQ36" s="546"/>
      <c r="BUR36" s="546"/>
      <c r="BUS36" s="189"/>
      <c r="BUT36" s="86"/>
      <c r="BUU36" s="322"/>
      <c r="BUV36" s="322"/>
      <c r="BUW36" s="322"/>
      <c r="BUX36" s="322"/>
      <c r="BUY36" s="323"/>
      <c r="BUZ36" s="323"/>
      <c r="BVA36" s="322"/>
      <c r="BVB36" s="546"/>
      <c r="BVC36" s="546"/>
      <c r="BVD36" s="189"/>
      <c r="BVE36" s="86"/>
      <c r="BVF36" s="322"/>
      <c r="BVG36" s="322"/>
      <c r="BVH36" s="322"/>
      <c r="BVI36" s="322"/>
      <c r="BVJ36" s="323"/>
      <c r="BVK36" s="323"/>
      <c r="BVL36" s="322"/>
      <c r="BVM36" s="546"/>
      <c r="BVN36" s="546"/>
      <c r="BVO36" s="189"/>
      <c r="BVP36" s="86"/>
      <c r="BVQ36" s="322"/>
      <c r="BVR36" s="322"/>
      <c r="BVS36" s="322"/>
      <c r="BVT36" s="322"/>
      <c r="BVU36" s="323"/>
      <c r="BVV36" s="323"/>
      <c r="BVW36" s="322"/>
      <c r="BVX36" s="546"/>
      <c r="BVY36" s="546"/>
      <c r="BVZ36" s="189"/>
      <c r="BWA36" s="86"/>
      <c r="BWB36" s="322"/>
      <c r="BWC36" s="322"/>
      <c r="BWD36" s="322"/>
      <c r="BWE36" s="322"/>
      <c r="BWF36" s="323"/>
      <c r="BWG36" s="323"/>
      <c r="BWH36" s="322"/>
      <c r="BWI36" s="546"/>
      <c r="BWJ36" s="546"/>
      <c r="BWK36" s="189"/>
      <c r="BWL36" s="86"/>
      <c r="BWM36" s="322"/>
      <c r="BWN36" s="322"/>
      <c r="BWO36" s="322"/>
      <c r="BWP36" s="322"/>
      <c r="BWQ36" s="323"/>
      <c r="BWR36" s="323"/>
      <c r="BWS36" s="322"/>
      <c r="BWT36" s="546"/>
      <c r="BWU36" s="546"/>
      <c r="BWV36" s="189"/>
      <c r="BWW36" s="86"/>
      <c r="BWX36" s="322"/>
      <c r="BWY36" s="322"/>
      <c r="BWZ36" s="322"/>
      <c r="BXA36" s="322"/>
      <c r="BXB36" s="323"/>
      <c r="BXC36" s="323"/>
      <c r="BXD36" s="322"/>
      <c r="BXE36" s="546"/>
      <c r="BXF36" s="546"/>
      <c r="BXG36" s="189"/>
      <c r="BXH36" s="86"/>
      <c r="BXI36" s="322"/>
      <c r="BXJ36" s="322"/>
      <c r="BXK36" s="322"/>
      <c r="BXL36" s="322"/>
      <c r="BXM36" s="323"/>
      <c r="BXN36" s="323"/>
      <c r="BXO36" s="322"/>
      <c r="BXP36" s="546"/>
      <c r="BXQ36" s="546"/>
      <c r="BXR36" s="189"/>
      <c r="BXS36" s="86"/>
      <c r="BXT36" s="322"/>
      <c r="BXU36" s="322"/>
      <c r="BXV36" s="322"/>
      <c r="BXW36" s="322"/>
      <c r="BXX36" s="323"/>
      <c r="BXY36" s="323"/>
      <c r="BXZ36" s="322"/>
      <c r="BYA36" s="546"/>
      <c r="BYB36" s="546"/>
      <c r="BYC36" s="189"/>
      <c r="BYD36" s="86"/>
      <c r="BYE36" s="322"/>
      <c r="BYF36" s="322"/>
      <c r="BYG36" s="322"/>
      <c r="BYH36" s="322"/>
      <c r="BYI36" s="323"/>
      <c r="BYJ36" s="323"/>
      <c r="BYK36" s="322"/>
      <c r="BYL36" s="546"/>
      <c r="BYM36" s="546"/>
      <c r="BYN36" s="189"/>
      <c r="BYO36" s="86"/>
      <c r="BYP36" s="322"/>
      <c r="BYQ36" s="322"/>
      <c r="BYR36" s="322"/>
      <c r="BYS36" s="322"/>
      <c r="BYT36" s="323"/>
      <c r="BYU36" s="323"/>
      <c r="BYV36" s="322"/>
      <c r="BYW36" s="546"/>
      <c r="BYX36" s="546"/>
      <c r="BYY36" s="189"/>
      <c r="BYZ36" s="86"/>
      <c r="BZA36" s="322"/>
      <c r="BZB36" s="322"/>
      <c r="BZC36" s="322"/>
      <c r="BZD36" s="322"/>
      <c r="BZE36" s="323"/>
      <c r="BZF36" s="323"/>
      <c r="BZG36" s="322"/>
      <c r="BZH36" s="546"/>
      <c r="BZI36" s="546"/>
      <c r="BZJ36" s="189"/>
      <c r="BZK36" s="86"/>
      <c r="BZL36" s="322"/>
      <c r="BZM36" s="322"/>
      <c r="BZN36" s="322"/>
      <c r="BZO36" s="322"/>
      <c r="BZP36" s="323"/>
      <c r="BZQ36" s="323"/>
      <c r="BZR36" s="322"/>
      <c r="BZS36" s="546"/>
      <c r="BZT36" s="546"/>
      <c r="BZU36" s="189"/>
      <c r="BZV36" s="86"/>
      <c r="BZW36" s="322"/>
      <c r="BZX36" s="322"/>
      <c r="BZY36" s="322"/>
      <c r="BZZ36" s="322"/>
      <c r="CAA36" s="323"/>
      <c r="CAB36" s="323"/>
      <c r="CAC36" s="322"/>
      <c r="CAD36" s="546"/>
      <c r="CAE36" s="546"/>
      <c r="CAF36" s="189"/>
      <c r="CAG36" s="86"/>
      <c r="CAH36" s="322"/>
      <c r="CAI36" s="322"/>
      <c r="CAJ36" s="322"/>
      <c r="CAK36" s="322"/>
      <c r="CAL36" s="323"/>
      <c r="CAM36" s="323"/>
      <c r="CAN36" s="322"/>
      <c r="CAO36" s="546"/>
      <c r="CAP36" s="546"/>
      <c r="CAQ36" s="189"/>
      <c r="CAR36" s="86"/>
      <c r="CAS36" s="322"/>
      <c r="CAT36" s="322"/>
      <c r="CAU36" s="322"/>
      <c r="CAV36" s="322"/>
      <c r="CAW36" s="323"/>
      <c r="CAX36" s="323"/>
      <c r="CAY36" s="322"/>
      <c r="CAZ36" s="546"/>
      <c r="CBA36" s="546"/>
      <c r="CBB36" s="189"/>
      <c r="CBC36" s="86"/>
      <c r="CBD36" s="322"/>
      <c r="CBE36" s="322"/>
      <c r="CBF36" s="322"/>
      <c r="CBG36" s="322"/>
      <c r="CBH36" s="323"/>
      <c r="CBI36" s="323"/>
      <c r="CBJ36" s="322"/>
      <c r="CBK36" s="546"/>
      <c r="CBL36" s="546"/>
      <c r="CBM36" s="189"/>
      <c r="CBN36" s="86"/>
      <c r="CBO36" s="322"/>
      <c r="CBP36" s="322"/>
      <c r="CBQ36" s="322"/>
      <c r="CBR36" s="322"/>
      <c r="CBS36" s="323"/>
      <c r="CBT36" s="323"/>
      <c r="CBU36" s="322"/>
      <c r="CBV36" s="546"/>
      <c r="CBW36" s="546"/>
      <c r="CBX36" s="189"/>
      <c r="CBY36" s="86"/>
      <c r="CBZ36" s="322"/>
      <c r="CCA36" s="322"/>
      <c r="CCB36" s="322"/>
      <c r="CCC36" s="322"/>
      <c r="CCD36" s="323"/>
      <c r="CCE36" s="323"/>
      <c r="CCF36" s="322"/>
      <c r="CCG36" s="546"/>
      <c r="CCH36" s="546"/>
      <c r="CCI36" s="189"/>
      <c r="CCJ36" s="86"/>
      <c r="CCK36" s="322"/>
      <c r="CCL36" s="322"/>
      <c r="CCM36" s="322"/>
      <c r="CCN36" s="322"/>
      <c r="CCO36" s="323"/>
      <c r="CCP36" s="323"/>
      <c r="CCQ36" s="322"/>
      <c r="CCR36" s="546"/>
      <c r="CCS36" s="546"/>
      <c r="CCT36" s="189"/>
      <c r="CCU36" s="86"/>
      <c r="CCV36" s="322"/>
      <c r="CCW36" s="322"/>
      <c r="CCX36" s="322"/>
      <c r="CCY36" s="322"/>
      <c r="CCZ36" s="323"/>
      <c r="CDA36" s="323"/>
      <c r="CDB36" s="322"/>
      <c r="CDC36" s="546"/>
      <c r="CDD36" s="546"/>
      <c r="CDE36" s="189"/>
      <c r="CDF36" s="86"/>
      <c r="CDG36" s="322"/>
      <c r="CDH36" s="322"/>
      <c r="CDI36" s="322"/>
      <c r="CDJ36" s="322"/>
      <c r="CDK36" s="323"/>
      <c r="CDL36" s="323"/>
      <c r="CDM36" s="322"/>
      <c r="CDN36" s="546"/>
      <c r="CDO36" s="546"/>
      <c r="CDP36" s="189"/>
      <c r="CDQ36" s="86"/>
      <c r="CDR36" s="322"/>
      <c r="CDS36" s="322"/>
      <c r="CDT36" s="322"/>
      <c r="CDU36" s="322"/>
      <c r="CDV36" s="323"/>
      <c r="CDW36" s="323"/>
      <c r="CDX36" s="322"/>
      <c r="CDY36" s="546"/>
      <c r="CDZ36" s="546"/>
      <c r="CEA36" s="189"/>
      <c r="CEB36" s="86"/>
      <c r="CEC36" s="322"/>
      <c r="CED36" s="322"/>
      <c r="CEE36" s="322"/>
      <c r="CEF36" s="322"/>
      <c r="CEG36" s="323"/>
      <c r="CEH36" s="323"/>
      <c r="CEI36" s="322"/>
      <c r="CEJ36" s="546"/>
      <c r="CEK36" s="546"/>
      <c r="CEL36" s="189"/>
      <c r="CEM36" s="86"/>
      <c r="CEN36" s="322"/>
      <c r="CEO36" s="322"/>
      <c r="CEP36" s="322"/>
      <c r="CEQ36" s="322"/>
      <c r="CER36" s="323"/>
      <c r="CES36" s="323"/>
      <c r="CET36" s="322"/>
      <c r="CEU36" s="546"/>
      <c r="CEV36" s="546"/>
      <c r="CEW36" s="189"/>
      <c r="CEX36" s="86"/>
      <c r="CEY36" s="322"/>
      <c r="CEZ36" s="322"/>
      <c r="CFA36" s="322"/>
      <c r="CFB36" s="322"/>
      <c r="CFC36" s="323"/>
      <c r="CFD36" s="323"/>
      <c r="CFE36" s="322"/>
      <c r="CFF36" s="546"/>
      <c r="CFG36" s="546"/>
      <c r="CFH36" s="189"/>
      <c r="CFI36" s="86"/>
      <c r="CFJ36" s="322"/>
      <c r="CFK36" s="322"/>
      <c r="CFL36" s="322"/>
      <c r="CFM36" s="322"/>
      <c r="CFN36" s="323"/>
      <c r="CFO36" s="323"/>
      <c r="CFP36" s="322"/>
      <c r="CFQ36" s="546"/>
      <c r="CFR36" s="546"/>
      <c r="CFS36" s="189"/>
      <c r="CFT36" s="86"/>
      <c r="CFU36" s="322"/>
      <c r="CFV36" s="322"/>
      <c r="CFW36" s="322"/>
      <c r="CFX36" s="322"/>
      <c r="CFY36" s="323"/>
      <c r="CFZ36" s="323"/>
      <c r="CGA36" s="322"/>
      <c r="CGB36" s="546"/>
      <c r="CGC36" s="546"/>
      <c r="CGD36" s="189"/>
      <c r="CGE36" s="86"/>
      <c r="CGF36" s="322"/>
      <c r="CGG36" s="322"/>
      <c r="CGH36" s="322"/>
      <c r="CGI36" s="322"/>
      <c r="CGJ36" s="323"/>
      <c r="CGK36" s="323"/>
      <c r="CGL36" s="322"/>
      <c r="CGM36" s="546"/>
      <c r="CGN36" s="546"/>
      <c r="CGO36" s="189"/>
      <c r="CGP36" s="86"/>
      <c r="CGQ36" s="322"/>
      <c r="CGR36" s="322"/>
      <c r="CGS36" s="322"/>
      <c r="CGT36" s="322"/>
      <c r="CGU36" s="323"/>
      <c r="CGV36" s="323"/>
      <c r="CGW36" s="322"/>
      <c r="CGX36" s="546"/>
      <c r="CGY36" s="546"/>
      <c r="CGZ36" s="189"/>
      <c r="CHA36" s="86"/>
      <c r="CHB36" s="322"/>
      <c r="CHC36" s="322"/>
      <c r="CHD36" s="322"/>
      <c r="CHE36" s="322"/>
      <c r="CHF36" s="323"/>
      <c r="CHG36" s="323"/>
      <c r="CHH36" s="322"/>
      <c r="CHI36" s="546"/>
      <c r="CHJ36" s="546"/>
      <c r="CHK36" s="189"/>
      <c r="CHL36" s="86"/>
      <c r="CHM36" s="322"/>
      <c r="CHN36" s="322"/>
      <c r="CHO36" s="322"/>
      <c r="CHP36" s="322"/>
      <c r="CHQ36" s="323"/>
      <c r="CHR36" s="323"/>
      <c r="CHS36" s="322"/>
      <c r="CHT36" s="546"/>
      <c r="CHU36" s="546"/>
      <c r="CHV36" s="189"/>
      <c r="CHW36" s="86"/>
      <c r="CHX36" s="322"/>
      <c r="CHY36" s="322"/>
      <c r="CHZ36" s="322"/>
      <c r="CIA36" s="322"/>
      <c r="CIB36" s="323"/>
      <c r="CIC36" s="323"/>
      <c r="CID36" s="322"/>
      <c r="CIE36" s="546"/>
      <c r="CIF36" s="546"/>
      <c r="CIG36" s="189"/>
      <c r="CIH36" s="86"/>
      <c r="CII36" s="322"/>
      <c r="CIJ36" s="322"/>
      <c r="CIK36" s="322"/>
      <c r="CIL36" s="322"/>
      <c r="CIM36" s="323"/>
      <c r="CIN36" s="323"/>
      <c r="CIO36" s="322"/>
      <c r="CIP36" s="546"/>
      <c r="CIQ36" s="546"/>
      <c r="CIR36" s="189"/>
      <c r="CIS36" s="86"/>
      <c r="CIT36" s="322"/>
      <c r="CIU36" s="322"/>
      <c r="CIV36" s="322"/>
      <c r="CIW36" s="322"/>
      <c r="CIX36" s="323"/>
      <c r="CIY36" s="323"/>
      <c r="CIZ36" s="322"/>
      <c r="CJA36" s="546"/>
      <c r="CJB36" s="546"/>
      <c r="CJC36" s="189"/>
      <c r="CJD36" s="86"/>
      <c r="CJE36" s="322"/>
      <c r="CJF36" s="322"/>
      <c r="CJG36" s="322"/>
      <c r="CJH36" s="322"/>
      <c r="CJI36" s="323"/>
      <c r="CJJ36" s="323"/>
      <c r="CJK36" s="322"/>
      <c r="CJL36" s="546"/>
      <c r="CJM36" s="546"/>
      <c r="CJN36" s="189"/>
      <c r="CJO36" s="86"/>
      <c r="CJP36" s="322"/>
      <c r="CJQ36" s="322"/>
      <c r="CJR36" s="322"/>
      <c r="CJS36" s="322"/>
      <c r="CJT36" s="323"/>
      <c r="CJU36" s="323"/>
      <c r="CJV36" s="322"/>
      <c r="CJW36" s="546"/>
      <c r="CJX36" s="546"/>
      <c r="CJY36" s="189"/>
      <c r="CJZ36" s="86"/>
      <c r="CKA36" s="322"/>
      <c r="CKB36" s="322"/>
      <c r="CKC36" s="322"/>
      <c r="CKD36" s="322"/>
      <c r="CKE36" s="323"/>
      <c r="CKF36" s="323"/>
      <c r="CKG36" s="322"/>
      <c r="CKH36" s="546"/>
      <c r="CKI36" s="546"/>
      <c r="CKJ36" s="189"/>
      <c r="CKK36" s="86"/>
      <c r="CKL36" s="322"/>
      <c r="CKM36" s="322"/>
      <c r="CKN36" s="322"/>
      <c r="CKO36" s="322"/>
      <c r="CKP36" s="323"/>
      <c r="CKQ36" s="323"/>
      <c r="CKR36" s="322"/>
      <c r="CKS36" s="546"/>
      <c r="CKT36" s="546"/>
      <c r="CKU36" s="189"/>
      <c r="CKV36" s="86"/>
      <c r="CKW36" s="322"/>
      <c r="CKX36" s="322"/>
      <c r="CKY36" s="322"/>
      <c r="CKZ36" s="322"/>
      <c r="CLA36" s="323"/>
      <c r="CLB36" s="323"/>
      <c r="CLC36" s="322"/>
      <c r="CLD36" s="546"/>
      <c r="CLE36" s="546"/>
      <c r="CLF36" s="189"/>
      <c r="CLG36" s="86"/>
      <c r="CLH36" s="322"/>
      <c r="CLI36" s="322"/>
      <c r="CLJ36" s="322"/>
      <c r="CLK36" s="322"/>
      <c r="CLL36" s="323"/>
      <c r="CLM36" s="323"/>
      <c r="CLN36" s="322"/>
      <c r="CLO36" s="546"/>
      <c r="CLP36" s="546"/>
      <c r="CLQ36" s="189"/>
      <c r="CLR36" s="86"/>
      <c r="CLS36" s="322"/>
      <c r="CLT36" s="322"/>
      <c r="CLU36" s="322"/>
      <c r="CLV36" s="322"/>
      <c r="CLW36" s="323"/>
      <c r="CLX36" s="323"/>
      <c r="CLY36" s="322"/>
      <c r="CLZ36" s="546"/>
      <c r="CMA36" s="546"/>
      <c r="CMB36" s="189"/>
      <c r="CMC36" s="86"/>
      <c r="CMD36" s="322"/>
      <c r="CME36" s="322"/>
      <c r="CMF36" s="322"/>
      <c r="CMG36" s="322"/>
      <c r="CMH36" s="323"/>
      <c r="CMI36" s="323"/>
      <c r="CMJ36" s="322"/>
      <c r="CMK36" s="546"/>
      <c r="CML36" s="546"/>
      <c r="CMM36" s="189"/>
      <c r="CMN36" s="86"/>
      <c r="CMO36" s="322"/>
      <c r="CMP36" s="322"/>
      <c r="CMQ36" s="322"/>
      <c r="CMR36" s="322"/>
      <c r="CMS36" s="323"/>
      <c r="CMT36" s="323"/>
      <c r="CMU36" s="322"/>
      <c r="CMV36" s="546"/>
      <c r="CMW36" s="546"/>
      <c r="CMX36" s="189"/>
      <c r="CMY36" s="86"/>
      <c r="CMZ36" s="322"/>
      <c r="CNA36" s="322"/>
      <c r="CNB36" s="322"/>
      <c r="CNC36" s="322"/>
      <c r="CND36" s="323"/>
      <c r="CNE36" s="323"/>
      <c r="CNF36" s="322"/>
      <c r="CNG36" s="546"/>
      <c r="CNH36" s="546"/>
      <c r="CNI36" s="189"/>
      <c r="CNJ36" s="86"/>
      <c r="CNK36" s="322"/>
      <c r="CNL36" s="322"/>
      <c r="CNM36" s="322"/>
      <c r="CNN36" s="322"/>
      <c r="CNO36" s="323"/>
      <c r="CNP36" s="323"/>
      <c r="CNQ36" s="322"/>
      <c r="CNR36" s="546"/>
      <c r="CNS36" s="546"/>
      <c r="CNT36" s="189"/>
      <c r="CNU36" s="86"/>
      <c r="CNV36" s="322"/>
      <c r="CNW36" s="322"/>
      <c r="CNX36" s="322"/>
      <c r="CNY36" s="322"/>
      <c r="CNZ36" s="323"/>
      <c r="COA36" s="323"/>
      <c r="COB36" s="322"/>
      <c r="COC36" s="546"/>
      <c r="COD36" s="546"/>
      <c r="COE36" s="189"/>
      <c r="COF36" s="86"/>
      <c r="COG36" s="322"/>
      <c r="COH36" s="322"/>
      <c r="COI36" s="322"/>
      <c r="COJ36" s="322"/>
      <c r="COK36" s="323"/>
      <c r="COL36" s="323"/>
      <c r="COM36" s="322"/>
      <c r="CON36" s="546"/>
      <c r="COO36" s="546"/>
      <c r="COP36" s="189"/>
      <c r="COQ36" s="86"/>
      <c r="COR36" s="322"/>
      <c r="COS36" s="322"/>
      <c r="COT36" s="322"/>
      <c r="COU36" s="322"/>
      <c r="COV36" s="323"/>
      <c r="COW36" s="323"/>
      <c r="COX36" s="322"/>
      <c r="COY36" s="546"/>
      <c r="COZ36" s="546"/>
      <c r="CPA36" s="189"/>
      <c r="CPB36" s="86"/>
      <c r="CPC36" s="322"/>
      <c r="CPD36" s="322"/>
      <c r="CPE36" s="322"/>
      <c r="CPF36" s="322"/>
      <c r="CPG36" s="323"/>
      <c r="CPH36" s="323"/>
      <c r="CPI36" s="322"/>
      <c r="CPJ36" s="546"/>
      <c r="CPK36" s="546"/>
      <c r="CPL36" s="189"/>
      <c r="CPM36" s="86"/>
      <c r="CPN36" s="322"/>
      <c r="CPO36" s="322"/>
      <c r="CPP36" s="322"/>
      <c r="CPQ36" s="322"/>
      <c r="CPR36" s="323"/>
      <c r="CPS36" s="323"/>
      <c r="CPT36" s="322"/>
      <c r="CPU36" s="546"/>
      <c r="CPV36" s="546"/>
      <c r="CPW36" s="189"/>
      <c r="CPX36" s="86"/>
      <c r="CPY36" s="322"/>
      <c r="CPZ36" s="322"/>
      <c r="CQA36" s="322"/>
      <c r="CQB36" s="322"/>
      <c r="CQC36" s="323"/>
      <c r="CQD36" s="323"/>
      <c r="CQE36" s="322"/>
      <c r="CQF36" s="546"/>
      <c r="CQG36" s="546"/>
      <c r="CQH36" s="189"/>
      <c r="CQI36" s="86"/>
      <c r="CQJ36" s="322"/>
      <c r="CQK36" s="322"/>
      <c r="CQL36" s="322"/>
      <c r="CQM36" s="322"/>
      <c r="CQN36" s="323"/>
      <c r="CQO36" s="323"/>
      <c r="CQP36" s="322"/>
      <c r="CQQ36" s="546"/>
      <c r="CQR36" s="546"/>
      <c r="CQS36" s="189"/>
      <c r="CQT36" s="86"/>
      <c r="CQU36" s="322"/>
      <c r="CQV36" s="322"/>
      <c r="CQW36" s="322"/>
      <c r="CQX36" s="322"/>
      <c r="CQY36" s="323"/>
      <c r="CQZ36" s="323"/>
      <c r="CRA36" s="322"/>
      <c r="CRB36" s="546"/>
      <c r="CRC36" s="546"/>
      <c r="CRD36" s="189"/>
      <c r="CRE36" s="86"/>
      <c r="CRF36" s="322"/>
      <c r="CRG36" s="322"/>
      <c r="CRH36" s="322"/>
      <c r="CRI36" s="322"/>
      <c r="CRJ36" s="323"/>
      <c r="CRK36" s="323"/>
      <c r="CRL36" s="322"/>
      <c r="CRM36" s="546"/>
      <c r="CRN36" s="546"/>
      <c r="CRO36" s="189"/>
      <c r="CRP36" s="86"/>
      <c r="CRQ36" s="322"/>
      <c r="CRR36" s="322"/>
      <c r="CRS36" s="322"/>
      <c r="CRT36" s="322"/>
      <c r="CRU36" s="323"/>
      <c r="CRV36" s="323"/>
      <c r="CRW36" s="322"/>
      <c r="CRX36" s="546"/>
      <c r="CRY36" s="546"/>
      <c r="CRZ36" s="189"/>
      <c r="CSA36" s="86"/>
      <c r="CSB36" s="322"/>
      <c r="CSC36" s="322"/>
      <c r="CSD36" s="322"/>
      <c r="CSE36" s="322"/>
      <c r="CSF36" s="323"/>
      <c r="CSG36" s="323"/>
      <c r="CSH36" s="322"/>
      <c r="CSI36" s="546"/>
      <c r="CSJ36" s="546"/>
      <c r="CSK36" s="189"/>
      <c r="CSL36" s="86"/>
      <c r="CSM36" s="322"/>
      <c r="CSN36" s="322"/>
      <c r="CSO36" s="322"/>
      <c r="CSP36" s="322"/>
      <c r="CSQ36" s="323"/>
      <c r="CSR36" s="323"/>
      <c r="CSS36" s="322"/>
      <c r="CST36" s="546"/>
      <c r="CSU36" s="546"/>
      <c r="CSV36" s="189"/>
      <c r="CSW36" s="86"/>
      <c r="CSX36" s="322"/>
      <c r="CSY36" s="322"/>
      <c r="CSZ36" s="322"/>
      <c r="CTA36" s="322"/>
      <c r="CTB36" s="323"/>
      <c r="CTC36" s="323"/>
      <c r="CTD36" s="322"/>
      <c r="CTE36" s="546"/>
      <c r="CTF36" s="546"/>
      <c r="CTG36" s="189"/>
      <c r="CTH36" s="86"/>
      <c r="CTI36" s="322"/>
      <c r="CTJ36" s="322"/>
      <c r="CTK36" s="322"/>
      <c r="CTL36" s="322"/>
      <c r="CTM36" s="323"/>
      <c r="CTN36" s="323"/>
      <c r="CTO36" s="322"/>
      <c r="CTP36" s="546"/>
      <c r="CTQ36" s="546"/>
      <c r="CTR36" s="189"/>
      <c r="CTS36" s="86"/>
      <c r="CTT36" s="322"/>
      <c r="CTU36" s="322"/>
      <c r="CTV36" s="322"/>
      <c r="CTW36" s="322"/>
      <c r="CTX36" s="323"/>
      <c r="CTY36" s="323"/>
      <c r="CTZ36" s="322"/>
      <c r="CUA36" s="546"/>
      <c r="CUB36" s="546"/>
      <c r="CUC36" s="189"/>
      <c r="CUD36" s="86"/>
      <c r="CUE36" s="322"/>
      <c r="CUF36" s="322"/>
      <c r="CUG36" s="322"/>
      <c r="CUH36" s="322"/>
      <c r="CUI36" s="323"/>
      <c r="CUJ36" s="323"/>
      <c r="CUK36" s="322"/>
      <c r="CUL36" s="546"/>
      <c r="CUM36" s="546"/>
      <c r="CUN36" s="189"/>
      <c r="CUO36" s="86"/>
      <c r="CUP36" s="322"/>
      <c r="CUQ36" s="322"/>
      <c r="CUR36" s="322"/>
      <c r="CUS36" s="322"/>
      <c r="CUT36" s="323"/>
      <c r="CUU36" s="323"/>
      <c r="CUV36" s="322"/>
      <c r="CUW36" s="546"/>
      <c r="CUX36" s="546"/>
      <c r="CUY36" s="189"/>
      <c r="CUZ36" s="86"/>
      <c r="CVA36" s="322"/>
      <c r="CVB36" s="322"/>
      <c r="CVC36" s="322"/>
      <c r="CVD36" s="322"/>
      <c r="CVE36" s="323"/>
      <c r="CVF36" s="323"/>
      <c r="CVG36" s="322"/>
      <c r="CVH36" s="546"/>
      <c r="CVI36" s="546"/>
      <c r="CVJ36" s="189"/>
      <c r="CVK36" s="86"/>
      <c r="CVL36" s="322"/>
      <c r="CVM36" s="322"/>
      <c r="CVN36" s="322"/>
      <c r="CVO36" s="322"/>
      <c r="CVP36" s="323"/>
      <c r="CVQ36" s="323"/>
      <c r="CVR36" s="322"/>
      <c r="CVS36" s="546"/>
      <c r="CVT36" s="546"/>
      <c r="CVU36" s="189"/>
      <c r="CVV36" s="86"/>
      <c r="CVW36" s="322"/>
      <c r="CVX36" s="322"/>
      <c r="CVY36" s="322"/>
      <c r="CVZ36" s="322"/>
      <c r="CWA36" s="323"/>
      <c r="CWB36" s="323"/>
      <c r="CWC36" s="322"/>
      <c r="CWD36" s="546"/>
      <c r="CWE36" s="546"/>
      <c r="CWF36" s="189"/>
      <c r="CWG36" s="86"/>
      <c r="CWH36" s="322"/>
      <c r="CWI36" s="322"/>
      <c r="CWJ36" s="322"/>
      <c r="CWK36" s="322"/>
      <c r="CWL36" s="323"/>
      <c r="CWM36" s="323"/>
      <c r="CWN36" s="322"/>
      <c r="CWO36" s="546"/>
      <c r="CWP36" s="546"/>
      <c r="CWQ36" s="189"/>
      <c r="CWR36" s="86"/>
      <c r="CWS36" s="322"/>
      <c r="CWT36" s="322"/>
      <c r="CWU36" s="322"/>
      <c r="CWV36" s="322"/>
      <c r="CWW36" s="323"/>
      <c r="CWX36" s="323"/>
      <c r="CWY36" s="322"/>
      <c r="CWZ36" s="546"/>
      <c r="CXA36" s="546"/>
      <c r="CXB36" s="189"/>
      <c r="CXC36" s="86"/>
      <c r="CXD36" s="322"/>
      <c r="CXE36" s="322"/>
      <c r="CXF36" s="322"/>
      <c r="CXG36" s="322"/>
      <c r="CXH36" s="323"/>
      <c r="CXI36" s="323"/>
      <c r="CXJ36" s="322"/>
      <c r="CXK36" s="546"/>
      <c r="CXL36" s="546"/>
      <c r="CXM36" s="189"/>
      <c r="CXN36" s="86"/>
      <c r="CXO36" s="322"/>
      <c r="CXP36" s="322"/>
      <c r="CXQ36" s="322"/>
      <c r="CXR36" s="322"/>
      <c r="CXS36" s="323"/>
      <c r="CXT36" s="323"/>
      <c r="CXU36" s="322"/>
      <c r="CXV36" s="546"/>
      <c r="CXW36" s="546"/>
      <c r="CXX36" s="189"/>
      <c r="CXY36" s="86"/>
      <c r="CXZ36" s="322"/>
      <c r="CYA36" s="322"/>
      <c r="CYB36" s="322"/>
      <c r="CYC36" s="322"/>
      <c r="CYD36" s="323"/>
      <c r="CYE36" s="323"/>
      <c r="CYF36" s="322"/>
      <c r="CYG36" s="546"/>
      <c r="CYH36" s="546"/>
      <c r="CYI36" s="189"/>
      <c r="CYJ36" s="86"/>
      <c r="CYK36" s="322"/>
      <c r="CYL36" s="322"/>
      <c r="CYM36" s="322"/>
      <c r="CYN36" s="322"/>
      <c r="CYO36" s="323"/>
      <c r="CYP36" s="323"/>
      <c r="CYQ36" s="322"/>
      <c r="CYR36" s="546"/>
      <c r="CYS36" s="546"/>
      <c r="CYT36" s="189"/>
      <c r="CYU36" s="86"/>
      <c r="CYV36" s="322"/>
      <c r="CYW36" s="322"/>
      <c r="CYX36" s="322"/>
      <c r="CYY36" s="322"/>
      <c r="CYZ36" s="323"/>
      <c r="CZA36" s="323"/>
      <c r="CZB36" s="322"/>
      <c r="CZC36" s="546"/>
      <c r="CZD36" s="546"/>
      <c r="CZE36" s="189"/>
      <c r="CZF36" s="86"/>
      <c r="CZG36" s="322"/>
      <c r="CZH36" s="322"/>
      <c r="CZI36" s="322"/>
      <c r="CZJ36" s="322"/>
      <c r="CZK36" s="323"/>
      <c r="CZL36" s="323"/>
      <c r="CZM36" s="322"/>
      <c r="CZN36" s="546"/>
      <c r="CZO36" s="546"/>
      <c r="CZP36" s="189"/>
      <c r="CZQ36" s="86"/>
      <c r="CZR36" s="322"/>
      <c r="CZS36" s="322"/>
      <c r="CZT36" s="322"/>
      <c r="CZU36" s="322"/>
      <c r="CZV36" s="323"/>
      <c r="CZW36" s="323"/>
      <c r="CZX36" s="322"/>
      <c r="CZY36" s="546"/>
      <c r="CZZ36" s="546"/>
      <c r="DAA36" s="189"/>
      <c r="DAB36" s="86"/>
      <c r="DAC36" s="322"/>
      <c r="DAD36" s="322"/>
      <c r="DAE36" s="322"/>
      <c r="DAF36" s="322"/>
      <c r="DAG36" s="323"/>
      <c r="DAH36" s="323"/>
      <c r="DAI36" s="322"/>
      <c r="DAJ36" s="546"/>
      <c r="DAK36" s="546"/>
      <c r="DAL36" s="189"/>
      <c r="DAM36" s="86"/>
      <c r="DAN36" s="322"/>
      <c r="DAO36" s="322"/>
      <c r="DAP36" s="322"/>
      <c r="DAQ36" s="322"/>
      <c r="DAR36" s="323"/>
      <c r="DAS36" s="323"/>
      <c r="DAT36" s="322"/>
      <c r="DAU36" s="546"/>
      <c r="DAV36" s="546"/>
      <c r="DAW36" s="189"/>
      <c r="DAX36" s="86"/>
      <c r="DAY36" s="322"/>
      <c r="DAZ36" s="322"/>
      <c r="DBA36" s="322"/>
      <c r="DBB36" s="322"/>
      <c r="DBC36" s="323"/>
      <c r="DBD36" s="323"/>
      <c r="DBE36" s="322"/>
      <c r="DBF36" s="546"/>
      <c r="DBG36" s="546"/>
      <c r="DBH36" s="189"/>
      <c r="DBI36" s="86"/>
      <c r="DBJ36" s="322"/>
      <c r="DBK36" s="322"/>
      <c r="DBL36" s="322"/>
      <c r="DBM36" s="322"/>
      <c r="DBN36" s="323"/>
      <c r="DBO36" s="323"/>
      <c r="DBP36" s="322"/>
      <c r="DBQ36" s="546"/>
      <c r="DBR36" s="546"/>
      <c r="DBS36" s="189"/>
      <c r="DBT36" s="86"/>
      <c r="DBU36" s="322"/>
      <c r="DBV36" s="322"/>
      <c r="DBW36" s="322"/>
      <c r="DBX36" s="322"/>
      <c r="DBY36" s="323"/>
      <c r="DBZ36" s="323"/>
      <c r="DCA36" s="322"/>
      <c r="DCB36" s="546"/>
      <c r="DCC36" s="546"/>
      <c r="DCD36" s="189"/>
      <c r="DCE36" s="86"/>
      <c r="DCF36" s="322"/>
      <c r="DCG36" s="322"/>
      <c r="DCH36" s="322"/>
      <c r="DCI36" s="322"/>
      <c r="DCJ36" s="323"/>
      <c r="DCK36" s="323"/>
      <c r="DCL36" s="322"/>
      <c r="DCM36" s="546"/>
      <c r="DCN36" s="546"/>
      <c r="DCO36" s="189"/>
      <c r="DCP36" s="86"/>
      <c r="DCQ36" s="322"/>
      <c r="DCR36" s="322"/>
      <c r="DCS36" s="322"/>
      <c r="DCT36" s="322"/>
      <c r="DCU36" s="323"/>
      <c r="DCV36" s="323"/>
      <c r="DCW36" s="322"/>
      <c r="DCX36" s="546"/>
      <c r="DCY36" s="546"/>
      <c r="DCZ36" s="189"/>
      <c r="DDA36" s="86"/>
      <c r="DDB36" s="322"/>
      <c r="DDC36" s="322"/>
      <c r="DDD36" s="322"/>
      <c r="DDE36" s="322"/>
      <c r="DDF36" s="323"/>
      <c r="DDG36" s="323"/>
      <c r="DDH36" s="322"/>
      <c r="DDI36" s="546"/>
      <c r="DDJ36" s="546"/>
      <c r="DDK36" s="189"/>
      <c r="DDL36" s="86"/>
      <c r="DDM36" s="322"/>
      <c r="DDN36" s="322"/>
      <c r="DDO36" s="322"/>
      <c r="DDP36" s="322"/>
      <c r="DDQ36" s="323"/>
      <c r="DDR36" s="323"/>
      <c r="DDS36" s="322"/>
      <c r="DDT36" s="546"/>
      <c r="DDU36" s="546"/>
      <c r="DDV36" s="189"/>
      <c r="DDW36" s="86"/>
      <c r="DDX36" s="322"/>
      <c r="DDY36" s="322"/>
      <c r="DDZ36" s="322"/>
      <c r="DEA36" s="322"/>
      <c r="DEB36" s="323"/>
      <c r="DEC36" s="323"/>
      <c r="DED36" s="322"/>
      <c r="DEE36" s="546"/>
      <c r="DEF36" s="546"/>
      <c r="DEG36" s="189"/>
      <c r="DEH36" s="86"/>
      <c r="DEI36" s="322"/>
      <c r="DEJ36" s="322"/>
      <c r="DEK36" s="322"/>
      <c r="DEL36" s="322"/>
      <c r="DEM36" s="323"/>
      <c r="DEN36" s="323"/>
      <c r="DEO36" s="322"/>
      <c r="DEP36" s="546"/>
      <c r="DEQ36" s="546"/>
      <c r="DER36" s="189"/>
      <c r="DES36" s="86"/>
      <c r="DET36" s="322"/>
      <c r="DEU36" s="322"/>
      <c r="DEV36" s="322"/>
      <c r="DEW36" s="322"/>
      <c r="DEX36" s="323"/>
      <c r="DEY36" s="323"/>
      <c r="DEZ36" s="322"/>
      <c r="DFA36" s="546"/>
      <c r="DFB36" s="546"/>
      <c r="DFC36" s="189"/>
      <c r="DFD36" s="86"/>
      <c r="DFE36" s="322"/>
      <c r="DFF36" s="322"/>
      <c r="DFG36" s="322"/>
      <c r="DFH36" s="322"/>
      <c r="DFI36" s="323"/>
      <c r="DFJ36" s="323"/>
      <c r="DFK36" s="322"/>
      <c r="DFL36" s="546"/>
      <c r="DFM36" s="546"/>
      <c r="DFN36" s="189"/>
      <c r="DFO36" s="86"/>
      <c r="DFP36" s="322"/>
      <c r="DFQ36" s="322"/>
      <c r="DFR36" s="322"/>
      <c r="DFS36" s="322"/>
      <c r="DFT36" s="323"/>
      <c r="DFU36" s="323"/>
      <c r="DFV36" s="322"/>
      <c r="DFW36" s="546"/>
      <c r="DFX36" s="546"/>
      <c r="DFY36" s="189"/>
      <c r="DFZ36" s="86"/>
      <c r="DGA36" s="322"/>
      <c r="DGB36" s="322"/>
      <c r="DGC36" s="322"/>
      <c r="DGD36" s="322"/>
      <c r="DGE36" s="323"/>
      <c r="DGF36" s="323"/>
      <c r="DGG36" s="322"/>
      <c r="DGH36" s="546"/>
      <c r="DGI36" s="546"/>
      <c r="DGJ36" s="189"/>
      <c r="DGK36" s="86"/>
      <c r="DGL36" s="322"/>
      <c r="DGM36" s="322"/>
      <c r="DGN36" s="322"/>
      <c r="DGO36" s="322"/>
      <c r="DGP36" s="323"/>
      <c r="DGQ36" s="323"/>
      <c r="DGR36" s="322"/>
      <c r="DGS36" s="546"/>
      <c r="DGT36" s="546"/>
      <c r="DGU36" s="189"/>
      <c r="DGV36" s="86"/>
      <c r="DGW36" s="322"/>
      <c r="DGX36" s="322"/>
      <c r="DGY36" s="322"/>
      <c r="DGZ36" s="322"/>
      <c r="DHA36" s="323"/>
      <c r="DHB36" s="323"/>
      <c r="DHC36" s="322"/>
      <c r="DHD36" s="546"/>
      <c r="DHE36" s="546"/>
      <c r="DHF36" s="189"/>
      <c r="DHG36" s="86"/>
      <c r="DHH36" s="322"/>
      <c r="DHI36" s="322"/>
      <c r="DHJ36" s="322"/>
      <c r="DHK36" s="322"/>
      <c r="DHL36" s="323"/>
      <c r="DHM36" s="323"/>
      <c r="DHN36" s="322"/>
      <c r="DHO36" s="546"/>
      <c r="DHP36" s="546"/>
      <c r="DHQ36" s="189"/>
      <c r="DHR36" s="86"/>
      <c r="DHS36" s="322"/>
      <c r="DHT36" s="322"/>
      <c r="DHU36" s="322"/>
      <c r="DHV36" s="322"/>
      <c r="DHW36" s="323"/>
      <c r="DHX36" s="323"/>
      <c r="DHY36" s="322"/>
      <c r="DHZ36" s="546"/>
      <c r="DIA36" s="546"/>
      <c r="DIB36" s="189"/>
      <c r="DIC36" s="86"/>
      <c r="DID36" s="322"/>
      <c r="DIE36" s="322"/>
      <c r="DIF36" s="322"/>
      <c r="DIG36" s="322"/>
      <c r="DIH36" s="323"/>
      <c r="DII36" s="323"/>
      <c r="DIJ36" s="322"/>
      <c r="DIK36" s="546"/>
      <c r="DIL36" s="546"/>
      <c r="DIM36" s="189"/>
      <c r="DIN36" s="86"/>
      <c r="DIO36" s="322"/>
      <c r="DIP36" s="322"/>
      <c r="DIQ36" s="322"/>
      <c r="DIR36" s="322"/>
      <c r="DIS36" s="323"/>
      <c r="DIT36" s="323"/>
      <c r="DIU36" s="322"/>
      <c r="DIV36" s="546"/>
      <c r="DIW36" s="546"/>
      <c r="DIX36" s="189"/>
      <c r="DIY36" s="86"/>
      <c r="DIZ36" s="322"/>
      <c r="DJA36" s="322"/>
      <c r="DJB36" s="322"/>
      <c r="DJC36" s="322"/>
      <c r="DJD36" s="323"/>
      <c r="DJE36" s="323"/>
      <c r="DJF36" s="322"/>
      <c r="DJG36" s="546"/>
      <c r="DJH36" s="546"/>
      <c r="DJI36" s="189"/>
      <c r="DJJ36" s="86"/>
      <c r="DJK36" s="322"/>
      <c r="DJL36" s="322"/>
      <c r="DJM36" s="322"/>
      <c r="DJN36" s="322"/>
      <c r="DJO36" s="323"/>
      <c r="DJP36" s="323"/>
      <c r="DJQ36" s="322"/>
      <c r="DJR36" s="546"/>
      <c r="DJS36" s="546"/>
      <c r="DJT36" s="189"/>
      <c r="DJU36" s="86"/>
      <c r="DJV36" s="322"/>
      <c r="DJW36" s="322"/>
      <c r="DJX36" s="322"/>
      <c r="DJY36" s="322"/>
      <c r="DJZ36" s="323"/>
      <c r="DKA36" s="323"/>
      <c r="DKB36" s="322"/>
      <c r="DKC36" s="546"/>
      <c r="DKD36" s="546"/>
      <c r="DKE36" s="189"/>
      <c r="DKF36" s="86"/>
      <c r="DKG36" s="322"/>
      <c r="DKH36" s="322"/>
      <c r="DKI36" s="322"/>
      <c r="DKJ36" s="322"/>
      <c r="DKK36" s="323"/>
      <c r="DKL36" s="323"/>
      <c r="DKM36" s="322"/>
      <c r="DKN36" s="546"/>
      <c r="DKO36" s="546"/>
      <c r="DKP36" s="189"/>
      <c r="DKQ36" s="86"/>
      <c r="DKR36" s="322"/>
      <c r="DKS36" s="322"/>
      <c r="DKT36" s="322"/>
      <c r="DKU36" s="322"/>
      <c r="DKV36" s="323"/>
      <c r="DKW36" s="323"/>
      <c r="DKX36" s="322"/>
      <c r="DKY36" s="546"/>
      <c r="DKZ36" s="546"/>
      <c r="DLA36" s="189"/>
      <c r="DLB36" s="86"/>
      <c r="DLC36" s="322"/>
      <c r="DLD36" s="322"/>
      <c r="DLE36" s="322"/>
      <c r="DLF36" s="322"/>
      <c r="DLG36" s="323"/>
      <c r="DLH36" s="323"/>
      <c r="DLI36" s="322"/>
      <c r="DLJ36" s="546"/>
      <c r="DLK36" s="546"/>
      <c r="DLL36" s="189"/>
      <c r="DLM36" s="86"/>
      <c r="DLN36" s="322"/>
      <c r="DLO36" s="322"/>
      <c r="DLP36" s="322"/>
      <c r="DLQ36" s="322"/>
      <c r="DLR36" s="323"/>
      <c r="DLS36" s="323"/>
      <c r="DLT36" s="322"/>
      <c r="DLU36" s="546"/>
      <c r="DLV36" s="546"/>
      <c r="DLW36" s="189"/>
      <c r="DLX36" s="86"/>
      <c r="DLY36" s="322"/>
      <c r="DLZ36" s="322"/>
      <c r="DMA36" s="322"/>
      <c r="DMB36" s="322"/>
      <c r="DMC36" s="323"/>
      <c r="DMD36" s="323"/>
      <c r="DME36" s="322"/>
      <c r="DMF36" s="546"/>
      <c r="DMG36" s="546"/>
      <c r="DMH36" s="189"/>
      <c r="DMI36" s="86"/>
      <c r="DMJ36" s="322"/>
      <c r="DMK36" s="322"/>
      <c r="DML36" s="322"/>
      <c r="DMM36" s="322"/>
      <c r="DMN36" s="323"/>
      <c r="DMO36" s="323"/>
      <c r="DMP36" s="322"/>
      <c r="DMQ36" s="546"/>
      <c r="DMR36" s="546"/>
      <c r="DMS36" s="189"/>
      <c r="DMT36" s="86"/>
      <c r="DMU36" s="322"/>
      <c r="DMV36" s="322"/>
      <c r="DMW36" s="322"/>
      <c r="DMX36" s="322"/>
      <c r="DMY36" s="323"/>
      <c r="DMZ36" s="323"/>
      <c r="DNA36" s="322"/>
      <c r="DNB36" s="546"/>
      <c r="DNC36" s="546"/>
      <c r="DND36" s="189"/>
      <c r="DNE36" s="86"/>
      <c r="DNF36" s="322"/>
      <c r="DNG36" s="322"/>
      <c r="DNH36" s="322"/>
      <c r="DNI36" s="322"/>
      <c r="DNJ36" s="323"/>
      <c r="DNK36" s="323"/>
      <c r="DNL36" s="322"/>
      <c r="DNM36" s="546"/>
      <c r="DNN36" s="546"/>
      <c r="DNO36" s="189"/>
      <c r="DNP36" s="86"/>
      <c r="DNQ36" s="322"/>
      <c r="DNR36" s="322"/>
      <c r="DNS36" s="322"/>
      <c r="DNT36" s="322"/>
      <c r="DNU36" s="323"/>
      <c r="DNV36" s="323"/>
      <c r="DNW36" s="322"/>
      <c r="DNX36" s="546"/>
      <c r="DNY36" s="546"/>
      <c r="DNZ36" s="189"/>
      <c r="DOA36" s="86"/>
      <c r="DOB36" s="322"/>
      <c r="DOC36" s="322"/>
      <c r="DOD36" s="322"/>
      <c r="DOE36" s="322"/>
      <c r="DOF36" s="323"/>
      <c r="DOG36" s="323"/>
      <c r="DOH36" s="322"/>
      <c r="DOI36" s="546"/>
      <c r="DOJ36" s="546"/>
      <c r="DOK36" s="189"/>
      <c r="DOL36" s="86"/>
      <c r="DOM36" s="322"/>
      <c r="DON36" s="322"/>
      <c r="DOO36" s="322"/>
      <c r="DOP36" s="322"/>
      <c r="DOQ36" s="323"/>
      <c r="DOR36" s="323"/>
      <c r="DOS36" s="322"/>
      <c r="DOT36" s="546"/>
      <c r="DOU36" s="546"/>
      <c r="DOV36" s="189"/>
      <c r="DOW36" s="86"/>
      <c r="DOX36" s="322"/>
      <c r="DOY36" s="322"/>
      <c r="DOZ36" s="322"/>
      <c r="DPA36" s="322"/>
      <c r="DPB36" s="323"/>
      <c r="DPC36" s="323"/>
      <c r="DPD36" s="322"/>
      <c r="DPE36" s="546"/>
      <c r="DPF36" s="546"/>
      <c r="DPG36" s="189"/>
      <c r="DPH36" s="86"/>
      <c r="DPI36" s="322"/>
      <c r="DPJ36" s="322"/>
      <c r="DPK36" s="322"/>
      <c r="DPL36" s="322"/>
      <c r="DPM36" s="323"/>
      <c r="DPN36" s="323"/>
      <c r="DPO36" s="322"/>
      <c r="DPP36" s="546"/>
      <c r="DPQ36" s="546"/>
      <c r="DPR36" s="189"/>
      <c r="DPS36" s="86"/>
      <c r="DPT36" s="322"/>
      <c r="DPU36" s="322"/>
      <c r="DPV36" s="322"/>
      <c r="DPW36" s="322"/>
      <c r="DPX36" s="323"/>
      <c r="DPY36" s="323"/>
      <c r="DPZ36" s="322"/>
      <c r="DQA36" s="546"/>
      <c r="DQB36" s="546"/>
      <c r="DQC36" s="189"/>
      <c r="DQD36" s="86"/>
      <c r="DQE36" s="322"/>
      <c r="DQF36" s="322"/>
      <c r="DQG36" s="322"/>
      <c r="DQH36" s="322"/>
      <c r="DQI36" s="323"/>
      <c r="DQJ36" s="323"/>
      <c r="DQK36" s="322"/>
      <c r="DQL36" s="546"/>
      <c r="DQM36" s="546"/>
      <c r="DQN36" s="189"/>
      <c r="DQO36" s="86"/>
      <c r="DQP36" s="322"/>
      <c r="DQQ36" s="322"/>
      <c r="DQR36" s="322"/>
      <c r="DQS36" s="322"/>
      <c r="DQT36" s="323"/>
      <c r="DQU36" s="323"/>
      <c r="DQV36" s="322"/>
      <c r="DQW36" s="546"/>
      <c r="DQX36" s="546"/>
      <c r="DQY36" s="189"/>
      <c r="DQZ36" s="86"/>
      <c r="DRA36" s="322"/>
      <c r="DRB36" s="322"/>
      <c r="DRC36" s="322"/>
      <c r="DRD36" s="322"/>
      <c r="DRE36" s="323"/>
      <c r="DRF36" s="323"/>
      <c r="DRG36" s="322"/>
      <c r="DRH36" s="546"/>
      <c r="DRI36" s="546"/>
      <c r="DRJ36" s="189"/>
      <c r="DRK36" s="86"/>
      <c r="DRL36" s="322"/>
      <c r="DRM36" s="322"/>
      <c r="DRN36" s="322"/>
      <c r="DRO36" s="322"/>
      <c r="DRP36" s="323"/>
      <c r="DRQ36" s="323"/>
      <c r="DRR36" s="322"/>
      <c r="DRS36" s="546"/>
      <c r="DRT36" s="546"/>
      <c r="DRU36" s="189"/>
      <c r="DRV36" s="86"/>
      <c r="DRW36" s="322"/>
      <c r="DRX36" s="322"/>
      <c r="DRY36" s="322"/>
      <c r="DRZ36" s="322"/>
      <c r="DSA36" s="323"/>
      <c r="DSB36" s="323"/>
      <c r="DSC36" s="322"/>
      <c r="DSD36" s="546"/>
      <c r="DSE36" s="546"/>
      <c r="DSF36" s="189"/>
      <c r="DSG36" s="86"/>
      <c r="DSH36" s="322"/>
      <c r="DSI36" s="322"/>
      <c r="DSJ36" s="322"/>
      <c r="DSK36" s="322"/>
      <c r="DSL36" s="323"/>
      <c r="DSM36" s="323"/>
      <c r="DSN36" s="322"/>
      <c r="DSO36" s="546"/>
      <c r="DSP36" s="546"/>
      <c r="DSQ36" s="189"/>
      <c r="DSR36" s="86"/>
      <c r="DSS36" s="322"/>
      <c r="DST36" s="322"/>
      <c r="DSU36" s="322"/>
      <c r="DSV36" s="322"/>
      <c r="DSW36" s="323"/>
      <c r="DSX36" s="323"/>
      <c r="DSY36" s="322"/>
      <c r="DSZ36" s="546"/>
      <c r="DTA36" s="546"/>
      <c r="DTB36" s="189"/>
      <c r="DTC36" s="86"/>
      <c r="DTD36" s="322"/>
      <c r="DTE36" s="322"/>
      <c r="DTF36" s="322"/>
      <c r="DTG36" s="322"/>
      <c r="DTH36" s="323"/>
      <c r="DTI36" s="323"/>
      <c r="DTJ36" s="322"/>
      <c r="DTK36" s="546"/>
      <c r="DTL36" s="546"/>
      <c r="DTM36" s="189"/>
      <c r="DTN36" s="86"/>
      <c r="DTO36" s="322"/>
      <c r="DTP36" s="322"/>
      <c r="DTQ36" s="322"/>
      <c r="DTR36" s="322"/>
      <c r="DTS36" s="323"/>
      <c r="DTT36" s="323"/>
      <c r="DTU36" s="322"/>
      <c r="DTV36" s="546"/>
      <c r="DTW36" s="546"/>
      <c r="DTX36" s="189"/>
      <c r="DTY36" s="86"/>
      <c r="DTZ36" s="322"/>
      <c r="DUA36" s="322"/>
      <c r="DUB36" s="322"/>
      <c r="DUC36" s="322"/>
      <c r="DUD36" s="323"/>
      <c r="DUE36" s="323"/>
      <c r="DUF36" s="322"/>
      <c r="DUG36" s="546"/>
      <c r="DUH36" s="546"/>
      <c r="DUI36" s="189"/>
      <c r="DUJ36" s="86"/>
      <c r="DUK36" s="322"/>
      <c r="DUL36" s="322"/>
      <c r="DUM36" s="322"/>
      <c r="DUN36" s="322"/>
      <c r="DUO36" s="323"/>
      <c r="DUP36" s="323"/>
      <c r="DUQ36" s="322"/>
      <c r="DUR36" s="546"/>
      <c r="DUS36" s="546"/>
      <c r="DUT36" s="189"/>
      <c r="DUU36" s="86"/>
      <c r="DUV36" s="322"/>
      <c r="DUW36" s="322"/>
      <c r="DUX36" s="322"/>
      <c r="DUY36" s="322"/>
      <c r="DUZ36" s="323"/>
      <c r="DVA36" s="323"/>
      <c r="DVB36" s="322"/>
      <c r="DVC36" s="546"/>
      <c r="DVD36" s="546"/>
      <c r="DVE36" s="189"/>
      <c r="DVF36" s="86"/>
      <c r="DVG36" s="322"/>
      <c r="DVH36" s="322"/>
      <c r="DVI36" s="322"/>
      <c r="DVJ36" s="322"/>
      <c r="DVK36" s="323"/>
      <c r="DVL36" s="323"/>
      <c r="DVM36" s="322"/>
      <c r="DVN36" s="546"/>
      <c r="DVO36" s="546"/>
      <c r="DVP36" s="189"/>
      <c r="DVQ36" s="86"/>
      <c r="DVR36" s="322"/>
      <c r="DVS36" s="322"/>
      <c r="DVT36" s="322"/>
      <c r="DVU36" s="322"/>
      <c r="DVV36" s="323"/>
      <c r="DVW36" s="323"/>
      <c r="DVX36" s="322"/>
      <c r="DVY36" s="546"/>
      <c r="DVZ36" s="546"/>
      <c r="DWA36" s="189"/>
      <c r="DWB36" s="86"/>
      <c r="DWC36" s="322"/>
      <c r="DWD36" s="322"/>
      <c r="DWE36" s="322"/>
      <c r="DWF36" s="322"/>
      <c r="DWG36" s="323"/>
      <c r="DWH36" s="323"/>
      <c r="DWI36" s="322"/>
      <c r="DWJ36" s="546"/>
      <c r="DWK36" s="546"/>
      <c r="DWL36" s="189"/>
      <c r="DWM36" s="86"/>
      <c r="DWN36" s="322"/>
      <c r="DWO36" s="322"/>
      <c r="DWP36" s="322"/>
      <c r="DWQ36" s="322"/>
      <c r="DWR36" s="323"/>
      <c r="DWS36" s="323"/>
      <c r="DWT36" s="322"/>
      <c r="DWU36" s="546"/>
      <c r="DWV36" s="546"/>
      <c r="DWW36" s="189"/>
      <c r="DWX36" s="86"/>
      <c r="DWY36" s="322"/>
      <c r="DWZ36" s="322"/>
      <c r="DXA36" s="322"/>
      <c r="DXB36" s="322"/>
      <c r="DXC36" s="323"/>
      <c r="DXD36" s="323"/>
      <c r="DXE36" s="322"/>
      <c r="DXF36" s="546"/>
      <c r="DXG36" s="546"/>
      <c r="DXH36" s="189"/>
      <c r="DXI36" s="86"/>
      <c r="DXJ36" s="322"/>
      <c r="DXK36" s="322"/>
      <c r="DXL36" s="322"/>
      <c r="DXM36" s="322"/>
      <c r="DXN36" s="323"/>
      <c r="DXO36" s="323"/>
      <c r="DXP36" s="322"/>
      <c r="DXQ36" s="546"/>
      <c r="DXR36" s="546"/>
      <c r="DXS36" s="189"/>
      <c r="DXT36" s="86"/>
      <c r="DXU36" s="322"/>
      <c r="DXV36" s="322"/>
      <c r="DXW36" s="322"/>
      <c r="DXX36" s="322"/>
      <c r="DXY36" s="323"/>
      <c r="DXZ36" s="323"/>
      <c r="DYA36" s="322"/>
      <c r="DYB36" s="546"/>
      <c r="DYC36" s="546"/>
      <c r="DYD36" s="189"/>
      <c r="DYE36" s="86"/>
      <c r="DYF36" s="322"/>
      <c r="DYG36" s="322"/>
      <c r="DYH36" s="322"/>
      <c r="DYI36" s="322"/>
      <c r="DYJ36" s="323"/>
      <c r="DYK36" s="323"/>
      <c r="DYL36" s="322"/>
      <c r="DYM36" s="546"/>
      <c r="DYN36" s="546"/>
      <c r="DYO36" s="189"/>
      <c r="DYP36" s="86"/>
      <c r="DYQ36" s="322"/>
      <c r="DYR36" s="322"/>
      <c r="DYS36" s="322"/>
      <c r="DYT36" s="322"/>
      <c r="DYU36" s="323"/>
      <c r="DYV36" s="323"/>
      <c r="DYW36" s="322"/>
      <c r="DYX36" s="546"/>
      <c r="DYY36" s="546"/>
      <c r="DYZ36" s="189"/>
      <c r="DZA36" s="86"/>
      <c r="DZB36" s="322"/>
      <c r="DZC36" s="322"/>
      <c r="DZD36" s="322"/>
      <c r="DZE36" s="322"/>
      <c r="DZF36" s="323"/>
      <c r="DZG36" s="323"/>
      <c r="DZH36" s="322"/>
      <c r="DZI36" s="546"/>
      <c r="DZJ36" s="546"/>
      <c r="DZK36" s="189"/>
      <c r="DZL36" s="86"/>
      <c r="DZM36" s="322"/>
      <c r="DZN36" s="322"/>
      <c r="DZO36" s="322"/>
      <c r="DZP36" s="322"/>
      <c r="DZQ36" s="323"/>
      <c r="DZR36" s="323"/>
      <c r="DZS36" s="322"/>
      <c r="DZT36" s="546"/>
      <c r="DZU36" s="546"/>
      <c r="DZV36" s="189"/>
      <c r="DZW36" s="86"/>
      <c r="DZX36" s="322"/>
      <c r="DZY36" s="322"/>
      <c r="DZZ36" s="322"/>
      <c r="EAA36" s="322"/>
      <c r="EAB36" s="323"/>
      <c r="EAC36" s="323"/>
      <c r="EAD36" s="322"/>
      <c r="EAE36" s="546"/>
      <c r="EAF36" s="546"/>
      <c r="EAG36" s="189"/>
      <c r="EAH36" s="86"/>
      <c r="EAI36" s="322"/>
      <c r="EAJ36" s="322"/>
      <c r="EAK36" s="322"/>
      <c r="EAL36" s="322"/>
      <c r="EAM36" s="323"/>
      <c r="EAN36" s="323"/>
      <c r="EAO36" s="322"/>
      <c r="EAP36" s="546"/>
      <c r="EAQ36" s="546"/>
      <c r="EAR36" s="189"/>
      <c r="EAS36" s="86"/>
      <c r="EAT36" s="322"/>
      <c r="EAU36" s="322"/>
      <c r="EAV36" s="322"/>
      <c r="EAW36" s="322"/>
      <c r="EAX36" s="323"/>
      <c r="EAY36" s="323"/>
      <c r="EAZ36" s="322"/>
      <c r="EBA36" s="546"/>
      <c r="EBB36" s="546"/>
      <c r="EBC36" s="189"/>
      <c r="EBD36" s="86"/>
      <c r="EBE36" s="322"/>
      <c r="EBF36" s="322"/>
      <c r="EBG36" s="322"/>
      <c r="EBH36" s="322"/>
      <c r="EBI36" s="323"/>
      <c r="EBJ36" s="323"/>
      <c r="EBK36" s="322"/>
      <c r="EBL36" s="546"/>
      <c r="EBM36" s="546"/>
      <c r="EBN36" s="189"/>
      <c r="EBO36" s="86"/>
      <c r="EBP36" s="322"/>
      <c r="EBQ36" s="322"/>
      <c r="EBR36" s="322"/>
      <c r="EBS36" s="322"/>
      <c r="EBT36" s="323"/>
      <c r="EBU36" s="323"/>
      <c r="EBV36" s="322"/>
      <c r="EBW36" s="546"/>
      <c r="EBX36" s="546"/>
      <c r="EBY36" s="189"/>
      <c r="EBZ36" s="86"/>
      <c r="ECA36" s="322"/>
      <c r="ECB36" s="322"/>
      <c r="ECC36" s="322"/>
      <c r="ECD36" s="322"/>
      <c r="ECE36" s="323"/>
      <c r="ECF36" s="323"/>
      <c r="ECG36" s="322"/>
      <c r="ECH36" s="546"/>
      <c r="ECI36" s="546"/>
      <c r="ECJ36" s="189"/>
      <c r="ECK36" s="86"/>
      <c r="ECL36" s="322"/>
      <c r="ECM36" s="322"/>
      <c r="ECN36" s="322"/>
      <c r="ECO36" s="322"/>
      <c r="ECP36" s="323"/>
      <c r="ECQ36" s="323"/>
      <c r="ECR36" s="322"/>
      <c r="ECS36" s="546"/>
      <c r="ECT36" s="546"/>
      <c r="ECU36" s="189"/>
      <c r="ECV36" s="86"/>
      <c r="ECW36" s="322"/>
      <c r="ECX36" s="322"/>
      <c r="ECY36" s="322"/>
      <c r="ECZ36" s="322"/>
      <c r="EDA36" s="323"/>
      <c r="EDB36" s="323"/>
      <c r="EDC36" s="322"/>
      <c r="EDD36" s="546"/>
      <c r="EDE36" s="546"/>
      <c r="EDF36" s="189"/>
      <c r="EDG36" s="86"/>
      <c r="EDH36" s="322"/>
      <c r="EDI36" s="322"/>
      <c r="EDJ36" s="322"/>
      <c r="EDK36" s="322"/>
      <c r="EDL36" s="323"/>
      <c r="EDM36" s="323"/>
      <c r="EDN36" s="322"/>
      <c r="EDO36" s="546"/>
      <c r="EDP36" s="546"/>
      <c r="EDQ36" s="189"/>
      <c r="EDR36" s="86"/>
      <c r="EDS36" s="322"/>
      <c r="EDT36" s="322"/>
      <c r="EDU36" s="322"/>
      <c r="EDV36" s="322"/>
      <c r="EDW36" s="323"/>
      <c r="EDX36" s="323"/>
      <c r="EDY36" s="322"/>
      <c r="EDZ36" s="546"/>
      <c r="EEA36" s="546"/>
      <c r="EEB36" s="189"/>
      <c r="EEC36" s="86"/>
      <c r="EED36" s="322"/>
      <c r="EEE36" s="322"/>
      <c r="EEF36" s="322"/>
      <c r="EEG36" s="322"/>
      <c r="EEH36" s="323"/>
      <c r="EEI36" s="323"/>
      <c r="EEJ36" s="322"/>
      <c r="EEK36" s="546"/>
      <c r="EEL36" s="546"/>
      <c r="EEM36" s="189"/>
      <c r="EEN36" s="86"/>
      <c r="EEO36" s="322"/>
      <c r="EEP36" s="322"/>
      <c r="EEQ36" s="322"/>
      <c r="EER36" s="322"/>
      <c r="EES36" s="323"/>
      <c r="EET36" s="323"/>
      <c r="EEU36" s="322"/>
      <c r="EEV36" s="546"/>
      <c r="EEW36" s="546"/>
      <c r="EEX36" s="189"/>
      <c r="EEY36" s="86"/>
      <c r="EEZ36" s="322"/>
      <c r="EFA36" s="322"/>
      <c r="EFB36" s="322"/>
      <c r="EFC36" s="322"/>
      <c r="EFD36" s="323"/>
      <c r="EFE36" s="323"/>
      <c r="EFF36" s="322"/>
      <c r="EFG36" s="546"/>
      <c r="EFH36" s="546"/>
      <c r="EFI36" s="189"/>
      <c r="EFJ36" s="86"/>
      <c r="EFK36" s="322"/>
      <c r="EFL36" s="322"/>
      <c r="EFM36" s="322"/>
      <c r="EFN36" s="322"/>
      <c r="EFO36" s="323"/>
      <c r="EFP36" s="323"/>
      <c r="EFQ36" s="322"/>
      <c r="EFR36" s="546"/>
      <c r="EFS36" s="546"/>
      <c r="EFT36" s="189"/>
      <c r="EFU36" s="86"/>
      <c r="EFV36" s="322"/>
      <c r="EFW36" s="322"/>
      <c r="EFX36" s="322"/>
      <c r="EFY36" s="322"/>
      <c r="EFZ36" s="323"/>
      <c r="EGA36" s="323"/>
      <c r="EGB36" s="322"/>
      <c r="EGC36" s="546"/>
      <c r="EGD36" s="546"/>
      <c r="EGE36" s="189"/>
      <c r="EGF36" s="86"/>
      <c r="EGG36" s="322"/>
      <c r="EGH36" s="322"/>
      <c r="EGI36" s="322"/>
      <c r="EGJ36" s="322"/>
      <c r="EGK36" s="323"/>
      <c r="EGL36" s="323"/>
      <c r="EGM36" s="322"/>
      <c r="EGN36" s="546"/>
      <c r="EGO36" s="546"/>
      <c r="EGP36" s="189"/>
      <c r="EGQ36" s="86"/>
      <c r="EGR36" s="322"/>
      <c r="EGS36" s="322"/>
      <c r="EGT36" s="322"/>
      <c r="EGU36" s="322"/>
      <c r="EGV36" s="323"/>
      <c r="EGW36" s="323"/>
      <c r="EGX36" s="322"/>
      <c r="EGY36" s="546"/>
      <c r="EGZ36" s="546"/>
      <c r="EHA36" s="189"/>
      <c r="EHB36" s="86"/>
      <c r="EHC36" s="322"/>
      <c r="EHD36" s="322"/>
      <c r="EHE36" s="322"/>
      <c r="EHF36" s="322"/>
      <c r="EHG36" s="323"/>
      <c r="EHH36" s="323"/>
      <c r="EHI36" s="322"/>
      <c r="EHJ36" s="546"/>
      <c r="EHK36" s="546"/>
      <c r="EHL36" s="189"/>
      <c r="EHM36" s="86"/>
      <c r="EHN36" s="322"/>
      <c r="EHO36" s="322"/>
      <c r="EHP36" s="322"/>
      <c r="EHQ36" s="322"/>
      <c r="EHR36" s="323"/>
      <c r="EHS36" s="323"/>
      <c r="EHT36" s="322"/>
      <c r="EHU36" s="546"/>
      <c r="EHV36" s="546"/>
      <c r="EHW36" s="189"/>
      <c r="EHX36" s="86"/>
      <c r="EHY36" s="322"/>
      <c r="EHZ36" s="322"/>
      <c r="EIA36" s="322"/>
      <c r="EIB36" s="322"/>
      <c r="EIC36" s="323"/>
      <c r="EID36" s="323"/>
      <c r="EIE36" s="322"/>
      <c r="EIF36" s="546"/>
      <c r="EIG36" s="546"/>
      <c r="EIH36" s="189"/>
      <c r="EII36" s="86"/>
      <c r="EIJ36" s="322"/>
      <c r="EIK36" s="322"/>
      <c r="EIL36" s="322"/>
      <c r="EIM36" s="322"/>
      <c r="EIN36" s="323"/>
      <c r="EIO36" s="323"/>
      <c r="EIP36" s="322"/>
      <c r="EIQ36" s="546"/>
      <c r="EIR36" s="546"/>
      <c r="EIS36" s="189"/>
      <c r="EIT36" s="86"/>
      <c r="EIU36" s="322"/>
      <c r="EIV36" s="322"/>
      <c r="EIW36" s="322"/>
      <c r="EIX36" s="322"/>
      <c r="EIY36" s="323"/>
      <c r="EIZ36" s="323"/>
      <c r="EJA36" s="322"/>
      <c r="EJB36" s="546"/>
      <c r="EJC36" s="546"/>
      <c r="EJD36" s="189"/>
      <c r="EJE36" s="86"/>
      <c r="EJF36" s="322"/>
      <c r="EJG36" s="322"/>
      <c r="EJH36" s="322"/>
      <c r="EJI36" s="322"/>
      <c r="EJJ36" s="323"/>
      <c r="EJK36" s="323"/>
      <c r="EJL36" s="322"/>
      <c r="EJM36" s="546"/>
      <c r="EJN36" s="546"/>
      <c r="EJO36" s="189"/>
      <c r="EJP36" s="86"/>
      <c r="EJQ36" s="322"/>
      <c r="EJR36" s="322"/>
      <c r="EJS36" s="322"/>
      <c r="EJT36" s="322"/>
      <c r="EJU36" s="323"/>
      <c r="EJV36" s="323"/>
      <c r="EJW36" s="322"/>
      <c r="EJX36" s="546"/>
      <c r="EJY36" s="546"/>
      <c r="EJZ36" s="189"/>
      <c r="EKA36" s="86"/>
      <c r="EKB36" s="322"/>
      <c r="EKC36" s="322"/>
      <c r="EKD36" s="322"/>
      <c r="EKE36" s="322"/>
      <c r="EKF36" s="323"/>
      <c r="EKG36" s="323"/>
      <c r="EKH36" s="322"/>
      <c r="EKI36" s="546"/>
      <c r="EKJ36" s="546"/>
      <c r="EKK36" s="189"/>
      <c r="EKL36" s="86"/>
      <c r="EKM36" s="322"/>
      <c r="EKN36" s="322"/>
      <c r="EKO36" s="322"/>
      <c r="EKP36" s="322"/>
      <c r="EKQ36" s="323"/>
      <c r="EKR36" s="323"/>
      <c r="EKS36" s="322"/>
      <c r="EKT36" s="546"/>
      <c r="EKU36" s="546"/>
      <c r="EKV36" s="189"/>
      <c r="EKW36" s="86"/>
      <c r="EKX36" s="322"/>
      <c r="EKY36" s="322"/>
      <c r="EKZ36" s="322"/>
      <c r="ELA36" s="322"/>
      <c r="ELB36" s="323"/>
      <c r="ELC36" s="323"/>
      <c r="ELD36" s="322"/>
      <c r="ELE36" s="546"/>
      <c r="ELF36" s="546"/>
      <c r="ELG36" s="189"/>
      <c r="ELH36" s="86"/>
      <c r="ELI36" s="322"/>
      <c r="ELJ36" s="322"/>
      <c r="ELK36" s="322"/>
      <c r="ELL36" s="322"/>
      <c r="ELM36" s="323"/>
      <c r="ELN36" s="323"/>
      <c r="ELO36" s="322"/>
      <c r="ELP36" s="546"/>
      <c r="ELQ36" s="546"/>
      <c r="ELR36" s="189"/>
      <c r="ELS36" s="86"/>
      <c r="ELT36" s="322"/>
      <c r="ELU36" s="322"/>
      <c r="ELV36" s="322"/>
      <c r="ELW36" s="322"/>
      <c r="ELX36" s="323"/>
      <c r="ELY36" s="323"/>
      <c r="ELZ36" s="322"/>
      <c r="EMA36" s="546"/>
      <c r="EMB36" s="546"/>
      <c r="EMC36" s="189"/>
      <c r="EMD36" s="86"/>
      <c r="EME36" s="322"/>
      <c r="EMF36" s="322"/>
      <c r="EMG36" s="322"/>
      <c r="EMH36" s="322"/>
      <c r="EMI36" s="323"/>
      <c r="EMJ36" s="323"/>
      <c r="EMK36" s="322"/>
      <c r="EML36" s="546"/>
      <c r="EMM36" s="546"/>
      <c r="EMN36" s="189"/>
      <c r="EMO36" s="86"/>
      <c r="EMP36" s="322"/>
      <c r="EMQ36" s="322"/>
      <c r="EMR36" s="322"/>
      <c r="EMS36" s="322"/>
      <c r="EMT36" s="323"/>
      <c r="EMU36" s="323"/>
      <c r="EMV36" s="322"/>
      <c r="EMW36" s="546"/>
      <c r="EMX36" s="546"/>
      <c r="EMY36" s="189"/>
      <c r="EMZ36" s="86"/>
      <c r="ENA36" s="322"/>
      <c r="ENB36" s="322"/>
      <c r="ENC36" s="322"/>
      <c r="END36" s="322"/>
      <c r="ENE36" s="323"/>
      <c r="ENF36" s="323"/>
      <c r="ENG36" s="322"/>
      <c r="ENH36" s="546"/>
      <c r="ENI36" s="546"/>
      <c r="ENJ36" s="189"/>
      <c r="ENK36" s="86"/>
      <c r="ENL36" s="322"/>
      <c r="ENM36" s="322"/>
      <c r="ENN36" s="322"/>
      <c r="ENO36" s="322"/>
      <c r="ENP36" s="323"/>
      <c r="ENQ36" s="323"/>
      <c r="ENR36" s="322"/>
      <c r="ENS36" s="546"/>
      <c r="ENT36" s="546"/>
      <c r="ENU36" s="189"/>
      <c r="ENV36" s="86"/>
      <c r="ENW36" s="322"/>
      <c r="ENX36" s="322"/>
      <c r="ENY36" s="322"/>
      <c r="ENZ36" s="322"/>
      <c r="EOA36" s="323"/>
      <c r="EOB36" s="323"/>
      <c r="EOC36" s="322"/>
      <c r="EOD36" s="546"/>
      <c r="EOE36" s="546"/>
      <c r="EOF36" s="189"/>
      <c r="EOG36" s="86"/>
      <c r="EOH36" s="322"/>
      <c r="EOI36" s="322"/>
      <c r="EOJ36" s="322"/>
      <c r="EOK36" s="322"/>
      <c r="EOL36" s="323"/>
      <c r="EOM36" s="323"/>
      <c r="EON36" s="322"/>
      <c r="EOO36" s="546"/>
      <c r="EOP36" s="546"/>
      <c r="EOQ36" s="189"/>
      <c r="EOR36" s="86"/>
      <c r="EOS36" s="322"/>
      <c r="EOT36" s="322"/>
      <c r="EOU36" s="322"/>
      <c r="EOV36" s="322"/>
      <c r="EOW36" s="323"/>
      <c r="EOX36" s="323"/>
      <c r="EOY36" s="322"/>
      <c r="EOZ36" s="546"/>
      <c r="EPA36" s="546"/>
      <c r="EPB36" s="189"/>
      <c r="EPC36" s="86"/>
      <c r="EPD36" s="322"/>
      <c r="EPE36" s="322"/>
      <c r="EPF36" s="322"/>
      <c r="EPG36" s="322"/>
      <c r="EPH36" s="323"/>
      <c r="EPI36" s="323"/>
      <c r="EPJ36" s="322"/>
      <c r="EPK36" s="546"/>
      <c r="EPL36" s="546"/>
      <c r="EPM36" s="189"/>
      <c r="EPN36" s="86"/>
      <c r="EPO36" s="322"/>
      <c r="EPP36" s="322"/>
      <c r="EPQ36" s="322"/>
      <c r="EPR36" s="322"/>
      <c r="EPS36" s="323"/>
      <c r="EPT36" s="323"/>
      <c r="EPU36" s="322"/>
      <c r="EPV36" s="546"/>
      <c r="EPW36" s="546"/>
      <c r="EPX36" s="189"/>
      <c r="EPY36" s="86"/>
      <c r="EPZ36" s="322"/>
      <c r="EQA36" s="322"/>
      <c r="EQB36" s="322"/>
      <c r="EQC36" s="322"/>
      <c r="EQD36" s="323"/>
      <c r="EQE36" s="323"/>
      <c r="EQF36" s="322"/>
      <c r="EQG36" s="546"/>
      <c r="EQH36" s="546"/>
      <c r="EQI36" s="189"/>
      <c r="EQJ36" s="86"/>
      <c r="EQK36" s="322"/>
      <c r="EQL36" s="322"/>
      <c r="EQM36" s="322"/>
      <c r="EQN36" s="322"/>
      <c r="EQO36" s="323"/>
      <c r="EQP36" s="323"/>
      <c r="EQQ36" s="322"/>
      <c r="EQR36" s="546"/>
      <c r="EQS36" s="546"/>
      <c r="EQT36" s="189"/>
      <c r="EQU36" s="86"/>
      <c r="EQV36" s="322"/>
      <c r="EQW36" s="322"/>
      <c r="EQX36" s="322"/>
      <c r="EQY36" s="322"/>
      <c r="EQZ36" s="323"/>
      <c r="ERA36" s="323"/>
      <c r="ERB36" s="322"/>
      <c r="ERC36" s="546"/>
      <c r="ERD36" s="546"/>
      <c r="ERE36" s="189"/>
      <c r="ERF36" s="86"/>
      <c r="ERG36" s="322"/>
      <c r="ERH36" s="322"/>
      <c r="ERI36" s="322"/>
      <c r="ERJ36" s="322"/>
      <c r="ERK36" s="323"/>
      <c r="ERL36" s="323"/>
      <c r="ERM36" s="322"/>
      <c r="ERN36" s="546"/>
      <c r="ERO36" s="546"/>
      <c r="ERP36" s="189"/>
      <c r="ERQ36" s="86"/>
      <c r="ERR36" s="322"/>
      <c r="ERS36" s="322"/>
      <c r="ERT36" s="322"/>
      <c r="ERU36" s="322"/>
      <c r="ERV36" s="323"/>
      <c r="ERW36" s="323"/>
      <c r="ERX36" s="322"/>
      <c r="ERY36" s="546"/>
      <c r="ERZ36" s="546"/>
      <c r="ESA36" s="189"/>
      <c r="ESB36" s="86"/>
      <c r="ESC36" s="322"/>
      <c r="ESD36" s="322"/>
      <c r="ESE36" s="322"/>
      <c r="ESF36" s="322"/>
      <c r="ESG36" s="323"/>
      <c r="ESH36" s="323"/>
      <c r="ESI36" s="322"/>
      <c r="ESJ36" s="546"/>
      <c r="ESK36" s="546"/>
      <c r="ESL36" s="189"/>
      <c r="ESM36" s="86"/>
      <c r="ESN36" s="322"/>
      <c r="ESO36" s="322"/>
      <c r="ESP36" s="322"/>
      <c r="ESQ36" s="322"/>
      <c r="ESR36" s="323"/>
      <c r="ESS36" s="323"/>
      <c r="EST36" s="322"/>
      <c r="ESU36" s="546"/>
      <c r="ESV36" s="546"/>
      <c r="ESW36" s="189"/>
      <c r="ESX36" s="86"/>
      <c r="ESY36" s="322"/>
      <c r="ESZ36" s="322"/>
      <c r="ETA36" s="322"/>
      <c r="ETB36" s="322"/>
      <c r="ETC36" s="323"/>
      <c r="ETD36" s="323"/>
      <c r="ETE36" s="322"/>
      <c r="ETF36" s="546"/>
      <c r="ETG36" s="546"/>
      <c r="ETH36" s="189"/>
      <c r="ETI36" s="86"/>
      <c r="ETJ36" s="322"/>
      <c r="ETK36" s="322"/>
      <c r="ETL36" s="322"/>
      <c r="ETM36" s="322"/>
      <c r="ETN36" s="323"/>
      <c r="ETO36" s="323"/>
      <c r="ETP36" s="322"/>
      <c r="ETQ36" s="546"/>
      <c r="ETR36" s="546"/>
      <c r="ETS36" s="189"/>
      <c r="ETT36" s="86"/>
      <c r="ETU36" s="322"/>
      <c r="ETV36" s="322"/>
      <c r="ETW36" s="322"/>
      <c r="ETX36" s="322"/>
      <c r="ETY36" s="323"/>
      <c r="ETZ36" s="323"/>
      <c r="EUA36" s="322"/>
      <c r="EUB36" s="546"/>
      <c r="EUC36" s="546"/>
      <c r="EUD36" s="189"/>
      <c r="EUE36" s="86"/>
      <c r="EUF36" s="322"/>
      <c r="EUG36" s="322"/>
      <c r="EUH36" s="322"/>
      <c r="EUI36" s="322"/>
      <c r="EUJ36" s="323"/>
      <c r="EUK36" s="323"/>
      <c r="EUL36" s="322"/>
      <c r="EUM36" s="546"/>
      <c r="EUN36" s="546"/>
      <c r="EUO36" s="189"/>
      <c r="EUP36" s="86"/>
      <c r="EUQ36" s="322"/>
      <c r="EUR36" s="322"/>
      <c r="EUS36" s="322"/>
      <c r="EUT36" s="322"/>
      <c r="EUU36" s="323"/>
      <c r="EUV36" s="323"/>
      <c r="EUW36" s="322"/>
      <c r="EUX36" s="546"/>
      <c r="EUY36" s="546"/>
      <c r="EUZ36" s="189"/>
      <c r="EVA36" s="86"/>
      <c r="EVB36" s="322"/>
      <c r="EVC36" s="322"/>
      <c r="EVD36" s="322"/>
      <c r="EVE36" s="322"/>
      <c r="EVF36" s="323"/>
      <c r="EVG36" s="323"/>
      <c r="EVH36" s="322"/>
      <c r="EVI36" s="546"/>
      <c r="EVJ36" s="546"/>
      <c r="EVK36" s="189"/>
      <c r="EVL36" s="86"/>
      <c r="EVM36" s="322"/>
      <c r="EVN36" s="322"/>
      <c r="EVO36" s="322"/>
      <c r="EVP36" s="322"/>
      <c r="EVQ36" s="323"/>
      <c r="EVR36" s="323"/>
      <c r="EVS36" s="322"/>
      <c r="EVT36" s="546"/>
      <c r="EVU36" s="546"/>
      <c r="EVV36" s="189"/>
      <c r="EVW36" s="86"/>
      <c r="EVX36" s="322"/>
      <c r="EVY36" s="322"/>
      <c r="EVZ36" s="322"/>
      <c r="EWA36" s="322"/>
      <c r="EWB36" s="323"/>
      <c r="EWC36" s="323"/>
      <c r="EWD36" s="322"/>
      <c r="EWE36" s="546"/>
      <c r="EWF36" s="546"/>
      <c r="EWG36" s="189"/>
      <c r="EWH36" s="86"/>
      <c r="EWI36" s="322"/>
      <c r="EWJ36" s="322"/>
      <c r="EWK36" s="322"/>
      <c r="EWL36" s="322"/>
      <c r="EWM36" s="323"/>
      <c r="EWN36" s="323"/>
      <c r="EWO36" s="322"/>
      <c r="EWP36" s="546"/>
      <c r="EWQ36" s="546"/>
      <c r="EWR36" s="189"/>
      <c r="EWS36" s="86"/>
      <c r="EWT36" s="322"/>
      <c r="EWU36" s="322"/>
      <c r="EWV36" s="322"/>
      <c r="EWW36" s="322"/>
      <c r="EWX36" s="323"/>
      <c r="EWY36" s="323"/>
      <c r="EWZ36" s="322"/>
      <c r="EXA36" s="546"/>
      <c r="EXB36" s="546"/>
      <c r="EXC36" s="189"/>
      <c r="EXD36" s="86"/>
      <c r="EXE36" s="322"/>
      <c r="EXF36" s="322"/>
      <c r="EXG36" s="322"/>
      <c r="EXH36" s="322"/>
      <c r="EXI36" s="323"/>
      <c r="EXJ36" s="323"/>
      <c r="EXK36" s="322"/>
      <c r="EXL36" s="546"/>
      <c r="EXM36" s="546"/>
      <c r="EXN36" s="189"/>
      <c r="EXO36" s="86"/>
      <c r="EXP36" s="322"/>
      <c r="EXQ36" s="322"/>
      <c r="EXR36" s="322"/>
      <c r="EXS36" s="322"/>
      <c r="EXT36" s="323"/>
      <c r="EXU36" s="323"/>
      <c r="EXV36" s="322"/>
      <c r="EXW36" s="546"/>
      <c r="EXX36" s="546"/>
      <c r="EXY36" s="189"/>
      <c r="EXZ36" s="86"/>
      <c r="EYA36" s="322"/>
      <c r="EYB36" s="322"/>
      <c r="EYC36" s="322"/>
      <c r="EYD36" s="322"/>
      <c r="EYE36" s="323"/>
      <c r="EYF36" s="323"/>
      <c r="EYG36" s="322"/>
      <c r="EYH36" s="546"/>
      <c r="EYI36" s="546"/>
      <c r="EYJ36" s="189"/>
      <c r="EYK36" s="86"/>
      <c r="EYL36" s="322"/>
      <c r="EYM36" s="322"/>
      <c r="EYN36" s="322"/>
      <c r="EYO36" s="322"/>
      <c r="EYP36" s="323"/>
      <c r="EYQ36" s="323"/>
      <c r="EYR36" s="322"/>
      <c r="EYS36" s="546"/>
      <c r="EYT36" s="546"/>
      <c r="EYU36" s="189"/>
      <c r="EYV36" s="86"/>
      <c r="EYW36" s="322"/>
      <c r="EYX36" s="322"/>
      <c r="EYY36" s="322"/>
      <c r="EYZ36" s="322"/>
      <c r="EZA36" s="323"/>
      <c r="EZB36" s="323"/>
      <c r="EZC36" s="322"/>
      <c r="EZD36" s="546"/>
      <c r="EZE36" s="546"/>
      <c r="EZF36" s="189"/>
      <c r="EZG36" s="86"/>
      <c r="EZH36" s="322"/>
      <c r="EZI36" s="322"/>
      <c r="EZJ36" s="322"/>
      <c r="EZK36" s="322"/>
      <c r="EZL36" s="323"/>
      <c r="EZM36" s="323"/>
      <c r="EZN36" s="322"/>
      <c r="EZO36" s="546"/>
      <c r="EZP36" s="546"/>
      <c r="EZQ36" s="189"/>
      <c r="EZR36" s="86"/>
      <c r="EZS36" s="322"/>
      <c r="EZT36" s="322"/>
      <c r="EZU36" s="322"/>
      <c r="EZV36" s="322"/>
      <c r="EZW36" s="323"/>
      <c r="EZX36" s="323"/>
      <c r="EZY36" s="322"/>
      <c r="EZZ36" s="546"/>
      <c r="FAA36" s="546"/>
      <c r="FAB36" s="189"/>
      <c r="FAC36" s="86"/>
      <c r="FAD36" s="322"/>
      <c r="FAE36" s="322"/>
      <c r="FAF36" s="322"/>
      <c r="FAG36" s="322"/>
      <c r="FAH36" s="323"/>
      <c r="FAI36" s="323"/>
      <c r="FAJ36" s="322"/>
      <c r="FAK36" s="546"/>
      <c r="FAL36" s="546"/>
      <c r="FAM36" s="189"/>
      <c r="FAN36" s="86"/>
      <c r="FAO36" s="322"/>
      <c r="FAP36" s="322"/>
      <c r="FAQ36" s="322"/>
      <c r="FAR36" s="322"/>
      <c r="FAS36" s="323"/>
      <c r="FAT36" s="323"/>
      <c r="FAU36" s="322"/>
      <c r="FAV36" s="546"/>
      <c r="FAW36" s="546"/>
      <c r="FAX36" s="189"/>
      <c r="FAY36" s="86"/>
      <c r="FAZ36" s="322"/>
      <c r="FBA36" s="322"/>
      <c r="FBB36" s="322"/>
      <c r="FBC36" s="322"/>
      <c r="FBD36" s="323"/>
      <c r="FBE36" s="323"/>
      <c r="FBF36" s="322"/>
      <c r="FBG36" s="546"/>
      <c r="FBH36" s="546"/>
      <c r="FBI36" s="189"/>
      <c r="FBJ36" s="86"/>
      <c r="FBK36" s="322"/>
      <c r="FBL36" s="322"/>
      <c r="FBM36" s="322"/>
      <c r="FBN36" s="322"/>
      <c r="FBO36" s="323"/>
      <c r="FBP36" s="323"/>
      <c r="FBQ36" s="322"/>
      <c r="FBR36" s="546"/>
      <c r="FBS36" s="546"/>
      <c r="FBT36" s="189"/>
      <c r="FBU36" s="86"/>
      <c r="FBV36" s="322"/>
      <c r="FBW36" s="322"/>
      <c r="FBX36" s="322"/>
      <c r="FBY36" s="322"/>
      <c r="FBZ36" s="323"/>
      <c r="FCA36" s="323"/>
      <c r="FCB36" s="322"/>
      <c r="FCC36" s="546"/>
      <c r="FCD36" s="546"/>
      <c r="FCE36" s="189"/>
      <c r="FCF36" s="86"/>
      <c r="FCG36" s="322"/>
      <c r="FCH36" s="322"/>
      <c r="FCI36" s="322"/>
      <c r="FCJ36" s="322"/>
      <c r="FCK36" s="323"/>
      <c r="FCL36" s="323"/>
      <c r="FCM36" s="322"/>
      <c r="FCN36" s="546"/>
      <c r="FCO36" s="546"/>
      <c r="FCP36" s="189"/>
      <c r="FCQ36" s="86"/>
      <c r="FCR36" s="322"/>
      <c r="FCS36" s="322"/>
      <c r="FCT36" s="322"/>
      <c r="FCU36" s="322"/>
      <c r="FCV36" s="323"/>
      <c r="FCW36" s="323"/>
      <c r="FCX36" s="322"/>
      <c r="FCY36" s="546"/>
      <c r="FCZ36" s="546"/>
      <c r="FDA36" s="189"/>
      <c r="FDB36" s="86"/>
      <c r="FDC36" s="322"/>
      <c r="FDD36" s="322"/>
      <c r="FDE36" s="322"/>
      <c r="FDF36" s="322"/>
      <c r="FDG36" s="323"/>
      <c r="FDH36" s="323"/>
      <c r="FDI36" s="322"/>
      <c r="FDJ36" s="546"/>
      <c r="FDK36" s="546"/>
      <c r="FDL36" s="189"/>
      <c r="FDM36" s="86"/>
      <c r="FDN36" s="322"/>
      <c r="FDO36" s="322"/>
      <c r="FDP36" s="322"/>
      <c r="FDQ36" s="322"/>
      <c r="FDR36" s="323"/>
      <c r="FDS36" s="323"/>
      <c r="FDT36" s="322"/>
      <c r="FDU36" s="546"/>
      <c r="FDV36" s="546"/>
      <c r="FDW36" s="189"/>
      <c r="FDX36" s="86"/>
      <c r="FDY36" s="322"/>
      <c r="FDZ36" s="322"/>
      <c r="FEA36" s="322"/>
      <c r="FEB36" s="322"/>
      <c r="FEC36" s="323"/>
      <c r="FED36" s="323"/>
      <c r="FEE36" s="322"/>
      <c r="FEF36" s="546"/>
      <c r="FEG36" s="546"/>
      <c r="FEH36" s="189"/>
      <c r="FEI36" s="86"/>
      <c r="FEJ36" s="322"/>
      <c r="FEK36" s="322"/>
      <c r="FEL36" s="322"/>
      <c r="FEM36" s="322"/>
      <c r="FEN36" s="323"/>
      <c r="FEO36" s="323"/>
      <c r="FEP36" s="322"/>
      <c r="FEQ36" s="546"/>
      <c r="FER36" s="546"/>
      <c r="FES36" s="189"/>
      <c r="FET36" s="86"/>
      <c r="FEU36" s="322"/>
      <c r="FEV36" s="322"/>
      <c r="FEW36" s="322"/>
      <c r="FEX36" s="322"/>
      <c r="FEY36" s="323"/>
      <c r="FEZ36" s="323"/>
      <c r="FFA36" s="322"/>
      <c r="FFB36" s="546"/>
      <c r="FFC36" s="546"/>
      <c r="FFD36" s="189"/>
      <c r="FFE36" s="86"/>
      <c r="FFF36" s="322"/>
      <c r="FFG36" s="322"/>
      <c r="FFH36" s="322"/>
      <c r="FFI36" s="322"/>
      <c r="FFJ36" s="323"/>
      <c r="FFK36" s="323"/>
      <c r="FFL36" s="322"/>
      <c r="FFM36" s="546"/>
      <c r="FFN36" s="546"/>
      <c r="FFO36" s="189"/>
      <c r="FFP36" s="86"/>
      <c r="FFQ36" s="322"/>
      <c r="FFR36" s="322"/>
      <c r="FFS36" s="322"/>
      <c r="FFT36" s="322"/>
      <c r="FFU36" s="323"/>
      <c r="FFV36" s="323"/>
      <c r="FFW36" s="322"/>
      <c r="FFX36" s="546"/>
      <c r="FFY36" s="546"/>
      <c r="FFZ36" s="189"/>
      <c r="FGA36" s="86"/>
      <c r="FGB36" s="322"/>
      <c r="FGC36" s="322"/>
      <c r="FGD36" s="322"/>
      <c r="FGE36" s="322"/>
      <c r="FGF36" s="323"/>
      <c r="FGG36" s="323"/>
      <c r="FGH36" s="322"/>
      <c r="FGI36" s="546"/>
      <c r="FGJ36" s="546"/>
      <c r="FGK36" s="189"/>
      <c r="FGL36" s="86"/>
      <c r="FGM36" s="322"/>
      <c r="FGN36" s="322"/>
      <c r="FGO36" s="322"/>
      <c r="FGP36" s="322"/>
      <c r="FGQ36" s="323"/>
      <c r="FGR36" s="323"/>
      <c r="FGS36" s="322"/>
      <c r="FGT36" s="546"/>
      <c r="FGU36" s="546"/>
      <c r="FGV36" s="189"/>
      <c r="FGW36" s="86"/>
      <c r="FGX36" s="322"/>
      <c r="FGY36" s="322"/>
      <c r="FGZ36" s="322"/>
      <c r="FHA36" s="322"/>
      <c r="FHB36" s="323"/>
      <c r="FHC36" s="323"/>
      <c r="FHD36" s="322"/>
      <c r="FHE36" s="546"/>
      <c r="FHF36" s="546"/>
      <c r="FHG36" s="189"/>
      <c r="FHH36" s="86"/>
      <c r="FHI36" s="322"/>
      <c r="FHJ36" s="322"/>
      <c r="FHK36" s="322"/>
      <c r="FHL36" s="322"/>
      <c r="FHM36" s="323"/>
      <c r="FHN36" s="323"/>
      <c r="FHO36" s="322"/>
      <c r="FHP36" s="546"/>
      <c r="FHQ36" s="546"/>
      <c r="FHR36" s="189"/>
      <c r="FHS36" s="86"/>
      <c r="FHT36" s="322"/>
      <c r="FHU36" s="322"/>
      <c r="FHV36" s="322"/>
      <c r="FHW36" s="322"/>
      <c r="FHX36" s="323"/>
      <c r="FHY36" s="323"/>
      <c r="FHZ36" s="322"/>
      <c r="FIA36" s="546"/>
      <c r="FIB36" s="546"/>
      <c r="FIC36" s="189"/>
      <c r="FID36" s="86"/>
      <c r="FIE36" s="322"/>
      <c r="FIF36" s="322"/>
      <c r="FIG36" s="322"/>
      <c r="FIH36" s="322"/>
      <c r="FII36" s="323"/>
      <c r="FIJ36" s="323"/>
      <c r="FIK36" s="322"/>
      <c r="FIL36" s="546"/>
      <c r="FIM36" s="546"/>
      <c r="FIN36" s="189"/>
      <c r="FIO36" s="86"/>
      <c r="FIP36" s="322"/>
      <c r="FIQ36" s="322"/>
      <c r="FIR36" s="322"/>
      <c r="FIS36" s="322"/>
      <c r="FIT36" s="323"/>
      <c r="FIU36" s="323"/>
      <c r="FIV36" s="322"/>
      <c r="FIW36" s="546"/>
      <c r="FIX36" s="546"/>
      <c r="FIY36" s="189"/>
      <c r="FIZ36" s="86"/>
      <c r="FJA36" s="322"/>
      <c r="FJB36" s="322"/>
      <c r="FJC36" s="322"/>
      <c r="FJD36" s="322"/>
      <c r="FJE36" s="323"/>
      <c r="FJF36" s="323"/>
      <c r="FJG36" s="322"/>
      <c r="FJH36" s="546"/>
      <c r="FJI36" s="546"/>
      <c r="FJJ36" s="189"/>
      <c r="FJK36" s="86"/>
      <c r="FJL36" s="322"/>
      <c r="FJM36" s="322"/>
      <c r="FJN36" s="322"/>
      <c r="FJO36" s="322"/>
      <c r="FJP36" s="323"/>
      <c r="FJQ36" s="323"/>
      <c r="FJR36" s="322"/>
      <c r="FJS36" s="546"/>
      <c r="FJT36" s="546"/>
      <c r="FJU36" s="189"/>
      <c r="FJV36" s="86"/>
      <c r="FJW36" s="322"/>
      <c r="FJX36" s="322"/>
      <c r="FJY36" s="322"/>
      <c r="FJZ36" s="322"/>
      <c r="FKA36" s="323"/>
      <c r="FKB36" s="323"/>
      <c r="FKC36" s="322"/>
      <c r="FKD36" s="546"/>
      <c r="FKE36" s="546"/>
      <c r="FKF36" s="189"/>
      <c r="FKG36" s="86"/>
      <c r="FKH36" s="322"/>
      <c r="FKI36" s="322"/>
      <c r="FKJ36" s="322"/>
      <c r="FKK36" s="322"/>
      <c r="FKL36" s="323"/>
      <c r="FKM36" s="323"/>
      <c r="FKN36" s="322"/>
      <c r="FKO36" s="546"/>
      <c r="FKP36" s="546"/>
      <c r="FKQ36" s="189"/>
      <c r="FKR36" s="86"/>
      <c r="FKS36" s="322"/>
      <c r="FKT36" s="322"/>
      <c r="FKU36" s="322"/>
      <c r="FKV36" s="322"/>
      <c r="FKW36" s="323"/>
      <c r="FKX36" s="323"/>
      <c r="FKY36" s="322"/>
      <c r="FKZ36" s="546"/>
      <c r="FLA36" s="546"/>
      <c r="FLB36" s="189"/>
      <c r="FLC36" s="86"/>
      <c r="FLD36" s="322"/>
      <c r="FLE36" s="322"/>
      <c r="FLF36" s="322"/>
      <c r="FLG36" s="322"/>
      <c r="FLH36" s="323"/>
      <c r="FLI36" s="323"/>
      <c r="FLJ36" s="322"/>
      <c r="FLK36" s="546"/>
      <c r="FLL36" s="546"/>
      <c r="FLM36" s="189"/>
      <c r="FLN36" s="86"/>
      <c r="FLO36" s="322"/>
      <c r="FLP36" s="322"/>
      <c r="FLQ36" s="322"/>
      <c r="FLR36" s="322"/>
      <c r="FLS36" s="323"/>
      <c r="FLT36" s="323"/>
      <c r="FLU36" s="322"/>
      <c r="FLV36" s="546"/>
      <c r="FLW36" s="546"/>
      <c r="FLX36" s="189"/>
      <c r="FLY36" s="86"/>
      <c r="FLZ36" s="322"/>
      <c r="FMA36" s="322"/>
      <c r="FMB36" s="322"/>
      <c r="FMC36" s="322"/>
      <c r="FMD36" s="323"/>
      <c r="FME36" s="323"/>
      <c r="FMF36" s="322"/>
      <c r="FMG36" s="546"/>
      <c r="FMH36" s="546"/>
      <c r="FMI36" s="189"/>
      <c r="FMJ36" s="86"/>
      <c r="FMK36" s="322"/>
      <c r="FML36" s="322"/>
      <c r="FMM36" s="322"/>
      <c r="FMN36" s="322"/>
      <c r="FMO36" s="323"/>
      <c r="FMP36" s="323"/>
      <c r="FMQ36" s="322"/>
      <c r="FMR36" s="546"/>
      <c r="FMS36" s="546"/>
      <c r="FMT36" s="189"/>
      <c r="FMU36" s="86"/>
      <c r="FMV36" s="322"/>
      <c r="FMW36" s="322"/>
      <c r="FMX36" s="322"/>
      <c r="FMY36" s="322"/>
      <c r="FMZ36" s="323"/>
      <c r="FNA36" s="323"/>
      <c r="FNB36" s="322"/>
      <c r="FNC36" s="546"/>
      <c r="FND36" s="546"/>
      <c r="FNE36" s="189"/>
      <c r="FNF36" s="86"/>
      <c r="FNG36" s="322"/>
      <c r="FNH36" s="322"/>
      <c r="FNI36" s="322"/>
      <c r="FNJ36" s="322"/>
      <c r="FNK36" s="323"/>
      <c r="FNL36" s="323"/>
      <c r="FNM36" s="322"/>
      <c r="FNN36" s="546"/>
      <c r="FNO36" s="546"/>
      <c r="FNP36" s="189"/>
      <c r="FNQ36" s="86"/>
      <c r="FNR36" s="322"/>
      <c r="FNS36" s="322"/>
      <c r="FNT36" s="322"/>
      <c r="FNU36" s="322"/>
      <c r="FNV36" s="323"/>
      <c r="FNW36" s="323"/>
      <c r="FNX36" s="322"/>
      <c r="FNY36" s="546"/>
      <c r="FNZ36" s="546"/>
      <c r="FOA36" s="189"/>
      <c r="FOB36" s="86"/>
      <c r="FOC36" s="322"/>
      <c r="FOD36" s="322"/>
      <c r="FOE36" s="322"/>
      <c r="FOF36" s="322"/>
      <c r="FOG36" s="323"/>
      <c r="FOH36" s="323"/>
      <c r="FOI36" s="322"/>
      <c r="FOJ36" s="546"/>
      <c r="FOK36" s="546"/>
      <c r="FOL36" s="189"/>
      <c r="FOM36" s="86"/>
      <c r="FON36" s="322"/>
      <c r="FOO36" s="322"/>
      <c r="FOP36" s="322"/>
      <c r="FOQ36" s="322"/>
      <c r="FOR36" s="323"/>
      <c r="FOS36" s="323"/>
      <c r="FOT36" s="322"/>
      <c r="FOU36" s="546"/>
      <c r="FOV36" s="546"/>
      <c r="FOW36" s="189"/>
      <c r="FOX36" s="86"/>
      <c r="FOY36" s="322"/>
      <c r="FOZ36" s="322"/>
      <c r="FPA36" s="322"/>
      <c r="FPB36" s="322"/>
      <c r="FPC36" s="323"/>
      <c r="FPD36" s="323"/>
      <c r="FPE36" s="322"/>
      <c r="FPF36" s="546"/>
      <c r="FPG36" s="546"/>
      <c r="FPH36" s="189"/>
      <c r="FPI36" s="86"/>
      <c r="FPJ36" s="322"/>
      <c r="FPK36" s="322"/>
      <c r="FPL36" s="322"/>
      <c r="FPM36" s="322"/>
      <c r="FPN36" s="323"/>
      <c r="FPO36" s="323"/>
      <c r="FPP36" s="322"/>
      <c r="FPQ36" s="546"/>
      <c r="FPR36" s="546"/>
      <c r="FPS36" s="189"/>
      <c r="FPT36" s="86"/>
      <c r="FPU36" s="322"/>
      <c r="FPV36" s="322"/>
      <c r="FPW36" s="322"/>
      <c r="FPX36" s="322"/>
      <c r="FPY36" s="323"/>
      <c r="FPZ36" s="323"/>
      <c r="FQA36" s="322"/>
      <c r="FQB36" s="546"/>
      <c r="FQC36" s="546"/>
      <c r="FQD36" s="189"/>
      <c r="FQE36" s="86"/>
      <c r="FQF36" s="322"/>
      <c r="FQG36" s="322"/>
      <c r="FQH36" s="322"/>
      <c r="FQI36" s="322"/>
      <c r="FQJ36" s="323"/>
      <c r="FQK36" s="323"/>
      <c r="FQL36" s="322"/>
      <c r="FQM36" s="546"/>
      <c r="FQN36" s="546"/>
      <c r="FQO36" s="189"/>
      <c r="FQP36" s="86"/>
      <c r="FQQ36" s="322"/>
      <c r="FQR36" s="322"/>
      <c r="FQS36" s="322"/>
      <c r="FQT36" s="322"/>
      <c r="FQU36" s="323"/>
      <c r="FQV36" s="323"/>
      <c r="FQW36" s="322"/>
      <c r="FQX36" s="546"/>
      <c r="FQY36" s="546"/>
      <c r="FQZ36" s="189"/>
      <c r="FRA36" s="86"/>
      <c r="FRB36" s="322"/>
      <c r="FRC36" s="322"/>
      <c r="FRD36" s="322"/>
      <c r="FRE36" s="322"/>
      <c r="FRF36" s="323"/>
      <c r="FRG36" s="323"/>
      <c r="FRH36" s="322"/>
      <c r="FRI36" s="546"/>
      <c r="FRJ36" s="546"/>
      <c r="FRK36" s="189"/>
      <c r="FRL36" s="86"/>
      <c r="FRM36" s="322"/>
      <c r="FRN36" s="322"/>
      <c r="FRO36" s="322"/>
      <c r="FRP36" s="322"/>
      <c r="FRQ36" s="323"/>
      <c r="FRR36" s="323"/>
      <c r="FRS36" s="322"/>
      <c r="FRT36" s="546"/>
      <c r="FRU36" s="546"/>
      <c r="FRV36" s="189"/>
      <c r="FRW36" s="86"/>
      <c r="FRX36" s="322"/>
      <c r="FRY36" s="322"/>
      <c r="FRZ36" s="322"/>
      <c r="FSA36" s="322"/>
      <c r="FSB36" s="323"/>
      <c r="FSC36" s="323"/>
      <c r="FSD36" s="322"/>
      <c r="FSE36" s="546"/>
      <c r="FSF36" s="546"/>
      <c r="FSG36" s="189"/>
      <c r="FSH36" s="86"/>
      <c r="FSI36" s="322"/>
      <c r="FSJ36" s="322"/>
      <c r="FSK36" s="322"/>
      <c r="FSL36" s="322"/>
      <c r="FSM36" s="323"/>
      <c r="FSN36" s="323"/>
      <c r="FSO36" s="322"/>
      <c r="FSP36" s="546"/>
      <c r="FSQ36" s="546"/>
      <c r="FSR36" s="189"/>
      <c r="FSS36" s="86"/>
      <c r="FST36" s="322"/>
      <c r="FSU36" s="322"/>
      <c r="FSV36" s="322"/>
      <c r="FSW36" s="322"/>
      <c r="FSX36" s="323"/>
      <c r="FSY36" s="323"/>
      <c r="FSZ36" s="322"/>
      <c r="FTA36" s="546"/>
      <c r="FTB36" s="546"/>
      <c r="FTC36" s="189"/>
      <c r="FTD36" s="86"/>
      <c r="FTE36" s="322"/>
      <c r="FTF36" s="322"/>
      <c r="FTG36" s="322"/>
      <c r="FTH36" s="322"/>
      <c r="FTI36" s="323"/>
      <c r="FTJ36" s="323"/>
      <c r="FTK36" s="322"/>
      <c r="FTL36" s="546"/>
      <c r="FTM36" s="546"/>
      <c r="FTN36" s="189"/>
      <c r="FTO36" s="86"/>
      <c r="FTP36" s="322"/>
      <c r="FTQ36" s="322"/>
      <c r="FTR36" s="322"/>
      <c r="FTS36" s="322"/>
      <c r="FTT36" s="323"/>
      <c r="FTU36" s="323"/>
      <c r="FTV36" s="322"/>
      <c r="FTW36" s="546"/>
      <c r="FTX36" s="546"/>
      <c r="FTY36" s="189"/>
      <c r="FTZ36" s="86"/>
      <c r="FUA36" s="322"/>
      <c r="FUB36" s="322"/>
      <c r="FUC36" s="322"/>
      <c r="FUD36" s="322"/>
      <c r="FUE36" s="323"/>
      <c r="FUF36" s="323"/>
      <c r="FUG36" s="322"/>
      <c r="FUH36" s="546"/>
      <c r="FUI36" s="546"/>
      <c r="FUJ36" s="189"/>
      <c r="FUK36" s="86"/>
      <c r="FUL36" s="322"/>
      <c r="FUM36" s="322"/>
      <c r="FUN36" s="322"/>
      <c r="FUO36" s="322"/>
      <c r="FUP36" s="323"/>
      <c r="FUQ36" s="323"/>
      <c r="FUR36" s="322"/>
      <c r="FUS36" s="546"/>
      <c r="FUT36" s="546"/>
      <c r="FUU36" s="189"/>
      <c r="FUV36" s="86"/>
      <c r="FUW36" s="322"/>
      <c r="FUX36" s="322"/>
      <c r="FUY36" s="322"/>
      <c r="FUZ36" s="322"/>
      <c r="FVA36" s="323"/>
      <c r="FVB36" s="323"/>
      <c r="FVC36" s="322"/>
      <c r="FVD36" s="546"/>
      <c r="FVE36" s="546"/>
      <c r="FVF36" s="189"/>
      <c r="FVG36" s="86"/>
      <c r="FVH36" s="322"/>
      <c r="FVI36" s="322"/>
      <c r="FVJ36" s="322"/>
      <c r="FVK36" s="322"/>
      <c r="FVL36" s="323"/>
      <c r="FVM36" s="323"/>
      <c r="FVN36" s="322"/>
      <c r="FVO36" s="546"/>
      <c r="FVP36" s="546"/>
      <c r="FVQ36" s="189"/>
      <c r="FVR36" s="86"/>
      <c r="FVS36" s="322"/>
      <c r="FVT36" s="322"/>
      <c r="FVU36" s="322"/>
      <c r="FVV36" s="322"/>
      <c r="FVW36" s="323"/>
      <c r="FVX36" s="323"/>
      <c r="FVY36" s="322"/>
      <c r="FVZ36" s="546"/>
      <c r="FWA36" s="546"/>
      <c r="FWB36" s="189"/>
      <c r="FWC36" s="86"/>
      <c r="FWD36" s="322"/>
      <c r="FWE36" s="322"/>
      <c r="FWF36" s="322"/>
      <c r="FWG36" s="322"/>
      <c r="FWH36" s="323"/>
      <c r="FWI36" s="323"/>
      <c r="FWJ36" s="322"/>
      <c r="FWK36" s="546"/>
      <c r="FWL36" s="546"/>
      <c r="FWM36" s="189"/>
      <c r="FWN36" s="86"/>
      <c r="FWO36" s="322"/>
      <c r="FWP36" s="322"/>
      <c r="FWQ36" s="322"/>
      <c r="FWR36" s="322"/>
      <c r="FWS36" s="323"/>
      <c r="FWT36" s="323"/>
      <c r="FWU36" s="322"/>
      <c r="FWV36" s="546"/>
      <c r="FWW36" s="546"/>
      <c r="FWX36" s="189"/>
      <c r="FWY36" s="86"/>
      <c r="FWZ36" s="322"/>
      <c r="FXA36" s="322"/>
      <c r="FXB36" s="322"/>
      <c r="FXC36" s="322"/>
      <c r="FXD36" s="323"/>
      <c r="FXE36" s="323"/>
      <c r="FXF36" s="322"/>
      <c r="FXG36" s="546"/>
      <c r="FXH36" s="546"/>
      <c r="FXI36" s="189"/>
      <c r="FXJ36" s="86"/>
      <c r="FXK36" s="322"/>
      <c r="FXL36" s="322"/>
      <c r="FXM36" s="322"/>
      <c r="FXN36" s="322"/>
      <c r="FXO36" s="323"/>
      <c r="FXP36" s="323"/>
      <c r="FXQ36" s="322"/>
      <c r="FXR36" s="546"/>
      <c r="FXS36" s="546"/>
      <c r="FXT36" s="189"/>
      <c r="FXU36" s="86"/>
      <c r="FXV36" s="322"/>
      <c r="FXW36" s="322"/>
      <c r="FXX36" s="322"/>
      <c r="FXY36" s="322"/>
      <c r="FXZ36" s="323"/>
      <c r="FYA36" s="323"/>
      <c r="FYB36" s="322"/>
      <c r="FYC36" s="546"/>
      <c r="FYD36" s="546"/>
      <c r="FYE36" s="189"/>
      <c r="FYF36" s="86"/>
      <c r="FYG36" s="322"/>
      <c r="FYH36" s="322"/>
      <c r="FYI36" s="322"/>
      <c r="FYJ36" s="322"/>
      <c r="FYK36" s="323"/>
      <c r="FYL36" s="323"/>
      <c r="FYM36" s="322"/>
      <c r="FYN36" s="546"/>
      <c r="FYO36" s="546"/>
      <c r="FYP36" s="189"/>
      <c r="FYQ36" s="86"/>
      <c r="FYR36" s="322"/>
      <c r="FYS36" s="322"/>
      <c r="FYT36" s="322"/>
      <c r="FYU36" s="322"/>
      <c r="FYV36" s="323"/>
      <c r="FYW36" s="323"/>
      <c r="FYX36" s="322"/>
      <c r="FYY36" s="546"/>
      <c r="FYZ36" s="546"/>
      <c r="FZA36" s="189"/>
      <c r="FZB36" s="86"/>
      <c r="FZC36" s="322"/>
      <c r="FZD36" s="322"/>
      <c r="FZE36" s="322"/>
      <c r="FZF36" s="322"/>
      <c r="FZG36" s="323"/>
      <c r="FZH36" s="323"/>
      <c r="FZI36" s="322"/>
      <c r="FZJ36" s="546"/>
      <c r="FZK36" s="546"/>
      <c r="FZL36" s="189"/>
      <c r="FZM36" s="86"/>
      <c r="FZN36" s="322"/>
      <c r="FZO36" s="322"/>
      <c r="FZP36" s="322"/>
      <c r="FZQ36" s="322"/>
      <c r="FZR36" s="323"/>
      <c r="FZS36" s="323"/>
      <c r="FZT36" s="322"/>
      <c r="FZU36" s="546"/>
      <c r="FZV36" s="546"/>
      <c r="FZW36" s="189"/>
      <c r="FZX36" s="86"/>
      <c r="FZY36" s="322"/>
      <c r="FZZ36" s="322"/>
      <c r="GAA36" s="322"/>
      <c r="GAB36" s="322"/>
      <c r="GAC36" s="323"/>
      <c r="GAD36" s="323"/>
      <c r="GAE36" s="322"/>
      <c r="GAF36" s="546"/>
      <c r="GAG36" s="546"/>
      <c r="GAH36" s="189"/>
      <c r="GAI36" s="86"/>
      <c r="GAJ36" s="322"/>
      <c r="GAK36" s="322"/>
      <c r="GAL36" s="322"/>
      <c r="GAM36" s="322"/>
      <c r="GAN36" s="323"/>
      <c r="GAO36" s="323"/>
      <c r="GAP36" s="322"/>
      <c r="GAQ36" s="546"/>
      <c r="GAR36" s="546"/>
      <c r="GAS36" s="189"/>
      <c r="GAT36" s="86"/>
      <c r="GAU36" s="322"/>
      <c r="GAV36" s="322"/>
      <c r="GAW36" s="322"/>
      <c r="GAX36" s="322"/>
      <c r="GAY36" s="323"/>
      <c r="GAZ36" s="323"/>
      <c r="GBA36" s="322"/>
      <c r="GBB36" s="546"/>
      <c r="GBC36" s="546"/>
      <c r="GBD36" s="189"/>
      <c r="GBE36" s="86"/>
      <c r="GBF36" s="322"/>
      <c r="GBG36" s="322"/>
      <c r="GBH36" s="322"/>
      <c r="GBI36" s="322"/>
      <c r="GBJ36" s="323"/>
      <c r="GBK36" s="323"/>
      <c r="GBL36" s="322"/>
      <c r="GBM36" s="546"/>
      <c r="GBN36" s="546"/>
      <c r="GBO36" s="189"/>
      <c r="GBP36" s="86"/>
      <c r="GBQ36" s="322"/>
      <c r="GBR36" s="322"/>
      <c r="GBS36" s="322"/>
      <c r="GBT36" s="322"/>
      <c r="GBU36" s="323"/>
      <c r="GBV36" s="323"/>
      <c r="GBW36" s="322"/>
      <c r="GBX36" s="546"/>
      <c r="GBY36" s="546"/>
      <c r="GBZ36" s="189"/>
      <c r="GCA36" s="86"/>
      <c r="GCB36" s="322"/>
      <c r="GCC36" s="322"/>
      <c r="GCD36" s="322"/>
      <c r="GCE36" s="322"/>
      <c r="GCF36" s="323"/>
      <c r="GCG36" s="323"/>
      <c r="GCH36" s="322"/>
      <c r="GCI36" s="546"/>
      <c r="GCJ36" s="546"/>
      <c r="GCK36" s="189"/>
      <c r="GCL36" s="86"/>
      <c r="GCM36" s="322"/>
      <c r="GCN36" s="322"/>
      <c r="GCO36" s="322"/>
      <c r="GCP36" s="322"/>
      <c r="GCQ36" s="323"/>
      <c r="GCR36" s="323"/>
      <c r="GCS36" s="322"/>
      <c r="GCT36" s="546"/>
      <c r="GCU36" s="546"/>
      <c r="GCV36" s="189"/>
      <c r="GCW36" s="86"/>
      <c r="GCX36" s="322"/>
      <c r="GCY36" s="322"/>
      <c r="GCZ36" s="322"/>
      <c r="GDA36" s="322"/>
      <c r="GDB36" s="323"/>
      <c r="GDC36" s="323"/>
      <c r="GDD36" s="322"/>
      <c r="GDE36" s="546"/>
      <c r="GDF36" s="546"/>
      <c r="GDG36" s="189"/>
      <c r="GDH36" s="86"/>
      <c r="GDI36" s="322"/>
      <c r="GDJ36" s="322"/>
      <c r="GDK36" s="322"/>
      <c r="GDL36" s="322"/>
      <c r="GDM36" s="323"/>
      <c r="GDN36" s="323"/>
      <c r="GDO36" s="322"/>
      <c r="GDP36" s="546"/>
      <c r="GDQ36" s="546"/>
      <c r="GDR36" s="189"/>
      <c r="GDS36" s="86"/>
      <c r="GDT36" s="322"/>
      <c r="GDU36" s="322"/>
      <c r="GDV36" s="322"/>
      <c r="GDW36" s="322"/>
      <c r="GDX36" s="323"/>
      <c r="GDY36" s="323"/>
      <c r="GDZ36" s="322"/>
      <c r="GEA36" s="546"/>
      <c r="GEB36" s="546"/>
      <c r="GEC36" s="189"/>
      <c r="GED36" s="86"/>
      <c r="GEE36" s="322"/>
      <c r="GEF36" s="322"/>
      <c r="GEG36" s="322"/>
      <c r="GEH36" s="322"/>
      <c r="GEI36" s="323"/>
      <c r="GEJ36" s="323"/>
      <c r="GEK36" s="322"/>
      <c r="GEL36" s="546"/>
      <c r="GEM36" s="546"/>
      <c r="GEN36" s="189"/>
      <c r="GEO36" s="86"/>
      <c r="GEP36" s="322"/>
      <c r="GEQ36" s="322"/>
      <c r="GER36" s="322"/>
      <c r="GES36" s="322"/>
      <c r="GET36" s="323"/>
      <c r="GEU36" s="323"/>
      <c r="GEV36" s="322"/>
      <c r="GEW36" s="546"/>
      <c r="GEX36" s="546"/>
      <c r="GEY36" s="189"/>
      <c r="GEZ36" s="86"/>
      <c r="GFA36" s="322"/>
      <c r="GFB36" s="322"/>
      <c r="GFC36" s="322"/>
      <c r="GFD36" s="322"/>
      <c r="GFE36" s="323"/>
      <c r="GFF36" s="323"/>
      <c r="GFG36" s="322"/>
      <c r="GFH36" s="546"/>
      <c r="GFI36" s="546"/>
      <c r="GFJ36" s="189"/>
      <c r="GFK36" s="86"/>
      <c r="GFL36" s="322"/>
      <c r="GFM36" s="322"/>
      <c r="GFN36" s="322"/>
      <c r="GFO36" s="322"/>
      <c r="GFP36" s="323"/>
      <c r="GFQ36" s="323"/>
      <c r="GFR36" s="322"/>
      <c r="GFS36" s="546"/>
      <c r="GFT36" s="546"/>
      <c r="GFU36" s="189"/>
      <c r="GFV36" s="86"/>
      <c r="GFW36" s="322"/>
      <c r="GFX36" s="322"/>
      <c r="GFY36" s="322"/>
      <c r="GFZ36" s="322"/>
      <c r="GGA36" s="323"/>
      <c r="GGB36" s="323"/>
      <c r="GGC36" s="322"/>
      <c r="GGD36" s="546"/>
      <c r="GGE36" s="546"/>
      <c r="GGF36" s="189"/>
      <c r="GGG36" s="86"/>
      <c r="GGH36" s="322"/>
      <c r="GGI36" s="322"/>
      <c r="GGJ36" s="322"/>
      <c r="GGK36" s="322"/>
      <c r="GGL36" s="323"/>
      <c r="GGM36" s="323"/>
      <c r="GGN36" s="322"/>
      <c r="GGO36" s="546"/>
      <c r="GGP36" s="546"/>
      <c r="GGQ36" s="189"/>
      <c r="GGR36" s="86"/>
      <c r="GGS36" s="322"/>
      <c r="GGT36" s="322"/>
      <c r="GGU36" s="322"/>
      <c r="GGV36" s="322"/>
      <c r="GGW36" s="323"/>
      <c r="GGX36" s="323"/>
      <c r="GGY36" s="322"/>
      <c r="GGZ36" s="546"/>
      <c r="GHA36" s="546"/>
      <c r="GHB36" s="189"/>
      <c r="GHC36" s="86"/>
      <c r="GHD36" s="322"/>
      <c r="GHE36" s="322"/>
      <c r="GHF36" s="322"/>
      <c r="GHG36" s="322"/>
      <c r="GHH36" s="323"/>
      <c r="GHI36" s="323"/>
      <c r="GHJ36" s="322"/>
      <c r="GHK36" s="546"/>
      <c r="GHL36" s="546"/>
      <c r="GHM36" s="189"/>
      <c r="GHN36" s="86"/>
      <c r="GHO36" s="322"/>
      <c r="GHP36" s="322"/>
      <c r="GHQ36" s="322"/>
      <c r="GHR36" s="322"/>
      <c r="GHS36" s="323"/>
      <c r="GHT36" s="323"/>
      <c r="GHU36" s="322"/>
      <c r="GHV36" s="546"/>
      <c r="GHW36" s="546"/>
      <c r="GHX36" s="189"/>
      <c r="GHY36" s="86"/>
      <c r="GHZ36" s="322"/>
      <c r="GIA36" s="322"/>
      <c r="GIB36" s="322"/>
      <c r="GIC36" s="322"/>
      <c r="GID36" s="323"/>
      <c r="GIE36" s="323"/>
      <c r="GIF36" s="322"/>
      <c r="GIG36" s="546"/>
      <c r="GIH36" s="546"/>
      <c r="GII36" s="189"/>
      <c r="GIJ36" s="86"/>
      <c r="GIK36" s="322"/>
      <c r="GIL36" s="322"/>
      <c r="GIM36" s="322"/>
      <c r="GIN36" s="322"/>
      <c r="GIO36" s="323"/>
      <c r="GIP36" s="323"/>
      <c r="GIQ36" s="322"/>
      <c r="GIR36" s="546"/>
      <c r="GIS36" s="546"/>
      <c r="GIT36" s="189"/>
      <c r="GIU36" s="86"/>
      <c r="GIV36" s="322"/>
      <c r="GIW36" s="322"/>
      <c r="GIX36" s="322"/>
      <c r="GIY36" s="322"/>
      <c r="GIZ36" s="323"/>
      <c r="GJA36" s="323"/>
      <c r="GJB36" s="322"/>
      <c r="GJC36" s="546"/>
      <c r="GJD36" s="546"/>
      <c r="GJE36" s="189"/>
      <c r="GJF36" s="86"/>
      <c r="GJG36" s="322"/>
      <c r="GJH36" s="322"/>
      <c r="GJI36" s="322"/>
      <c r="GJJ36" s="322"/>
      <c r="GJK36" s="323"/>
      <c r="GJL36" s="323"/>
      <c r="GJM36" s="322"/>
      <c r="GJN36" s="546"/>
      <c r="GJO36" s="546"/>
      <c r="GJP36" s="189"/>
      <c r="GJQ36" s="86"/>
      <c r="GJR36" s="322"/>
      <c r="GJS36" s="322"/>
      <c r="GJT36" s="322"/>
      <c r="GJU36" s="322"/>
      <c r="GJV36" s="323"/>
      <c r="GJW36" s="323"/>
      <c r="GJX36" s="322"/>
      <c r="GJY36" s="546"/>
      <c r="GJZ36" s="546"/>
      <c r="GKA36" s="189"/>
      <c r="GKB36" s="86"/>
      <c r="GKC36" s="322"/>
      <c r="GKD36" s="322"/>
      <c r="GKE36" s="322"/>
      <c r="GKF36" s="322"/>
      <c r="GKG36" s="323"/>
      <c r="GKH36" s="323"/>
      <c r="GKI36" s="322"/>
      <c r="GKJ36" s="546"/>
      <c r="GKK36" s="546"/>
      <c r="GKL36" s="189"/>
      <c r="GKM36" s="86"/>
      <c r="GKN36" s="322"/>
      <c r="GKO36" s="322"/>
      <c r="GKP36" s="322"/>
      <c r="GKQ36" s="322"/>
      <c r="GKR36" s="323"/>
      <c r="GKS36" s="323"/>
      <c r="GKT36" s="322"/>
      <c r="GKU36" s="546"/>
      <c r="GKV36" s="546"/>
      <c r="GKW36" s="189"/>
      <c r="GKX36" s="86"/>
      <c r="GKY36" s="322"/>
      <c r="GKZ36" s="322"/>
      <c r="GLA36" s="322"/>
      <c r="GLB36" s="322"/>
      <c r="GLC36" s="323"/>
      <c r="GLD36" s="323"/>
      <c r="GLE36" s="322"/>
      <c r="GLF36" s="546"/>
      <c r="GLG36" s="546"/>
      <c r="GLH36" s="189"/>
      <c r="GLI36" s="86"/>
      <c r="GLJ36" s="322"/>
      <c r="GLK36" s="322"/>
      <c r="GLL36" s="322"/>
      <c r="GLM36" s="322"/>
      <c r="GLN36" s="323"/>
      <c r="GLO36" s="323"/>
      <c r="GLP36" s="322"/>
      <c r="GLQ36" s="546"/>
      <c r="GLR36" s="546"/>
      <c r="GLS36" s="189"/>
      <c r="GLT36" s="86"/>
      <c r="GLU36" s="322"/>
      <c r="GLV36" s="322"/>
      <c r="GLW36" s="322"/>
      <c r="GLX36" s="322"/>
      <c r="GLY36" s="323"/>
      <c r="GLZ36" s="323"/>
      <c r="GMA36" s="322"/>
      <c r="GMB36" s="546"/>
      <c r="GMC36" s="546"/>
      <c r="GMD36" s="189"/>
      <c r="GME36" s="86"/>
      <c r="GMF36" s="322"/>
      <c r="GMG36" s="322"/>
      <c r="GMH36" s="322"/>
      <c r="GMI36" s="322"/>
      <c r="GMJ36" s="323"/>
      <c r="GMK36" s="323"/>
      <c r="GML36" s="322"/>
      <c r="GMM36" s="546"/>
      <c r="GMN36" s="546"/>
      <c r="GMO36" s="189"/>
      <c r="GMP36" s="86"/>
      <c r="GMQ36" s="322"/>
      <c r="GMR36" s="322"/>
      <c r="GMS36" s="322"/>
      <c r="GMT36" s="322"/>
      <c r="GMU36" s="323"/>
      <c r="GMV36" s="323"/>
      <c r="GMW36" s="322"/>
      <c r="GMX36" s="546"/>
      <c r="GMY36" s="546"/>
      <c r="GMZ36" s="189"/>
      <c r="GNA36" s="86"/>
      <c r="GNB36" s="322"/>
      <c r="GNC36" s="322"/>
      <c r="GND36" s="322"/>
      <c r="GNE36" s="322"/>
      <c r="GNF36" s="323"/>
      <c r="GNG36" s="323"/>
      <c r="GNH36" s="322"/>
      <c r="GNI36" s="546"/>
      <c r="GNJ36" s="546"/>
      <c r="GNK36" s="189"/>
      <c r="GNL36" s="86"/>
      <c r="GNM36" s="322"/>
      <c r="GNN36" s="322"/>
      <c r="GNO36" s="322"/>
      <c r="GNP36" s="322"/>
      <c r="GNQ36" s="323"/>
      <c r="GNR36" s="323"/>
      <c r="GNS36" s="322"/>
      <c r="GNT36" s="546"/>
      <c r="GNU36" s="546"/>
      <c r="GNV36" s="189"/>
      <c r="GNW36" s="86"/>
      <c r="GNX36" s="322"/>
      <c r="GNY36" s="322"/>
      <c r="GNZ36" s="322"/>
      <c r="GOA36" s="322"/>
      <c r="GOB36" s="323"/>
      <c r="GOC36" s="323"/>
      <c r="GOD36" s="322"/>
      <c r="GOE36" s="546"/>
      <c r="GOF36" s="546"/>
      <c r="GOG36" s="189"/>
      <c r="GOH36" s="86"/>
      <c r="GOI36" s="322"/>
      <c r="GOJ36" s="322"/>
      <c r="GOK36" s="322"/>
      <c r="GOL36" s="322"/>
      <c r="GOM36" s="323"/>
      <c r="GON36" s="323"/>
      <c r="GOO36" s="322"/>
      <c r="GOP36" s="546"/>
      <c r="GOQ36" s="546"/>
      <c r="GOR36" s="189"/>
      <c r="GOS36" s="86"/>
      <c r="GOT36" s="322"/>
      <c r="GOU36" s="322"/>
      <c r="GOV36" s="322"/>
      <c r="GOW36" s="322"/>
      <c r="GOX36" s="323"/>
      <c r="GOY36" s="323"/>
      <c r="GOZ36" s="322"/>
      <c r="GPA36" s="546"/>
      <c r="GPB36" s="546"/>
      <c r="GPC36" s="189"/>
      <c r="GPD36" s="86"/>
      <c r="GPE36" s="322"/>
      <c r="GPF36" s="322"/>
      <c r="GPG36" s="322"/>
      <c r="GPH36" s="322"/>
      <c r="GPI36" s="323"/>
      <c r="GPJ36" s="323"/>
      <c r="GPK36" s="322"/>
      <c r="GPL36" s="546"/>
      <c r="GPM36" s="546"/>
      <c r="GPN36" s="189"/>
      <c r="GPO36" s="86"/>
      <c r="GPP36" s="322"/>
      <c r="GPQ36" s="322"/>
      <c r="GPR36" s="322"/>
      <c r="GPS36" s="322"/>
      <c r="GPT36" s="323"/>
      <c r="GPU36" s="323"/>
      <c r="GPV36" s="322"/>
      <c r="GPW36" s="546"/>
      <c r="GPX36" s="546"/>
      <c r="GPY36" s="189"/>
      <c r="GPZ36" s="86"/>
      <c r="GQA36" s="322"/>
      <c r="GQB36" s="322"/>
      <c r="GQC36" s="322"/>
      <c r="GQD36" s="322"/>
      <c r="GQE36" s="323"/>
      <c r="GQF36" s="323"/>
      <c r="GQG36" s="322"/>
      <c r="GQH36" s="546"/>
      <c r="GQI36" s="546"/>
      <c r="GQJ36" s="189"/>
      <c r="GQK36" s="86"/>
      <c r="GQL36" s="322"/>
      <c r="GQM36" s="322"/>
      <c r="GQN36" s="322"/>
      <c r="GQO36" s="322"/>
      <c r="GQP36" s="323"/>
      <c r="GQQ36" s="323"/>
      <c r="GQR36" s="322"/>
      <c r="GQS36" s="546"/>
      <c r="GQT36" s="546"/>
      <c r="GQU36" s="189"/>
      <c r="GQV36" s="86"/>
      <c r="GQW36" s="322"/>
      <c r="GQX36" s="322"/>
      <c r="GQY36" s="322"/>
      <c r="GQZ36" s="322"/>
      <c r="GRA36" s="323"/>
      <c r="GRB36" s="323"/>
      <c r="GRC36" s="322"/>
      <c r="GRD36" s="546"/>
      <c r="GRE36" s="546"/>
      <c r="GRF36" s="189"/>
      <c r="GRG36" s="86"/>
      <c r="GRH36" s="322"/>
      <c r="GRI36" s="322"/>
      <c r="GRJ36" s="322"/>
      <c r="GRK36" s="322"/>
      <c r="GRL36" s="323"/>
      <c r="GRM36" s="323"/>
      <c r="GRN36" s="322"/>
      <c r="GRO36" s="546"/>
      <c r="GRP36" s="546"/>
      <c r="GRQ36" s="189"/>
      <c r="GRR36" s="86"/>
      <c r="GRS36" s="322"/>
      <c r="GRT36" s="322"/>
      <c r="GRU36" s="322"/>
      <c r="GRV36" s="322"/>
      <c r="GRW36" s="323"/>
      <c r="GRX36" s="323"/>
      <c r="GRY36" s="322"/>
      <c r="GRZ36" s="546"/>
      <c r="GSA36" s="546"/>
      <c r="GSB36" s="189"/>
      <c r="GSC36" s="86"/>
      <c r="GSD36" s="322"/>
      <c r="GSE36" s="322"/>
      <c r="GSF36" s="322"/>
      <c r="GSG36" s="322"/>
      <c r="GSH36" s="323"/>
      <c r="GSI36" s="323"/>
      <c r="GSJ36" s="322"/>
      <c r="GSK36" s="546"/>
      <c r="GSL36" s="546"/>
      <c r="GSM36" s="189"/>
      <c r="GSN36" s="86"/>
      <c r="GSO36" s="322"/>
      <c r="GSP36" s="322"/>
      <c r="GSQ36" s="322"/>
      <c r="GSR36" s="322"/>
      <c r="GSS36" s="323"/>
      <c r="GST36" s="323"/>
      <c r="GSU36" s="322"/>
      <c r="GSV36" s="546"/>
      <c r="GSW36" s="546"/>
      <c r="GSX36" s="189"/>
      <c r="GSY36" s="86"/>
      <c r="GSZ36" s="322"/>
      <c r="GTA36" s="322"/>
      <c r="GTB36" s="322"/>
      <c r="GTC36" s="322"/>
      <c r="GTD36" s="323"/>
      <c r="GTE36" s="323"/>
      <c r="GTF36" s="322"/>
      <c r="GTG36" s="546"/>
      <c r="GTH36" s="546"/>
      <c r="GTI36" s="189"/>
      <c r="GTJ36" s="86"/>
      <c r="GTK36" s="322"/>
      <c r="GTL36" s="322"/>
      <c r="GTM36" s="322"/>
      <c r="GTN36" s="322"/>
      <c r="GTO36" s="323"/>
      <c r="GTP36" s="323"/>
      <c r="GTQ36" s="322"/>
      <c r="GTR36" s="546"/>
      <c r="GTS36" s="546"/>
      <c r="GTT36" s="189"/>
      <c r="GTU36" s="86"/>
      <c r="GTV36" s="322"/>
      <c r="GTW36" s="322"/>
      <c r="GTX36" s="322"/>
      <c r="GTY36" s="322"/>
      <c r="GTZ36" s="323"/>
      <c r="GUA36" s="323"/>
      <c r="GUB36" s="322"/>
      <c r="GUC36" s="546"/>
      <c r="GUD36" s="546"/>
      <c r="GUE36" s="189"/>
      <c r="GUF36" s="86"/>
      <c r="GUG36" s="322"/>
      <c r="GUH36" s="322"/>
      <c r="GUI36" s="322"/>
      <c r="GUJ36" s="322"/>
      <c r="GUK36" s="323"/>
      <c r="GUL36" s="323"/>
      <c r="GUM36" s="322"/>
      <c r="GUN36" s="546"/>
      <c r="GUO36" s="546"/>
      <c r="GUP36" s="189"/>
      <c r="GUQ36" s="86"/>
      <c r="GUR36" s="322"/>
      <c r="GUS36" s="322"/>
      <c r="GUT36" s="322"/>
      <c r="GUU36" s="322"/>
      <c r="GUV36" s="323"/>
      <c r="GUW36" s="323"/>
      <c r="GUX36" s="322"/>
      <c r="GUY36" s="546"/>
      <c r="GUZ36" s="546"/>
      <c r="GVA36" s="189"/>
      <c r="GVB36" s="86"/>
      <c r="GVC36" s="322"/>
      <c r="GVD36" s="322"/>
      <c r="GVE36" s="322"/>
      <c r="GVF36" s="322"/>
      <c r="GVG36" s="323"/>
      <c r="GVH36" s="323"/>
      <c r="GVI36" s="322"/>
      <c r="GVJ36" s="546"/>
      <c r="GVK36" s="546"/>
      <c r="GVL36" s="189"/>
      <c r="GVM36" s="86"/>
      <c r="GVN36" s="322"/>
      <c r="GVO36" s="322"/>
      <c r="GVP36" s="322"/>
      <c r="GVQ36" s="322"/>
      <c r="GVR36" s="323"/>
      <c r="GVS36" s="323"/>
      <c r="GVT36" s="322"/>
      <c r="GVU36" s="546"/>
      <c r="GVV36" s="546"/>
      <c r="GVW36" s="189"/>
      <c r="GVX36" s="86"/>
      <c r="GVY36" s="322"/>
      <c r="GVZ36" s="322"/>
      <c r="GWA36" s="322"/>
      <c r="GWB36" s="322"/>
      <c r="GWC36" s="323"/>
      <c r="GWD36" s="323"/>
      <c r="GWE36" s="322"/>
      <c r="GWF36" s="546"/>
      <c r="GWG36" s="546"/>
      <c r="GWH36" s="189"/>
      <c r="GWI36" s="86"/>
      <c r="GWJ36" s="322"/>
      <c r="GWK36" s="322"/>
      <c r="GWL36" s="322"/>
      <c r="GWM36" s="322"/>
      <c r="GWN36" s="323"/>
      <c r="GWO36" s="323"/>
      <c r="GWP36" s="322"/>
      <c r="GWQ36" s="546"/>
      <c r="GWR36" s="546"/>
      <c r="GWS36" s="189"/>
      <c r="GWT36" s="86"/>
      <c r="GWU36" s="322"/>
      <c r="GWV36" s="322"/>
      <c r="GWW36" s="322"/>
      <c r="GWX36" s="322"/>
      <c r="GWY36" s="323"/>
      <c r="GWZ36" s="323"/>
      <c r="GXA36" s="322"/>
      <c r="GXB36" s="546"/>
      <c r="GXC36" s="546"/>
      <c r="GXD36" s="189"/>
      <c r="GXE36" s="86"/>
      <c r="GXF36" s="322"/>
      <c r="GXG36" s="322"/>
      <c r="GXH36" s="322"/>
      <c r="GXI36" s="322"/>
      <c r="GXJ36" s="323"/>
      <c r="GXK36" s="323"/>
      <c r="GXL36" s="322"/>
      <c r="GXM36" s="546"/>
      <c r="GXN36" s="546"/>
      <c r="GXO36" s="189"/>
      <c r="GXP36" s="86"/>
      <c r="GXQ36" s="322"/>
      <c r="GXR36" s="322"/>
      <c r="GXS36" s="322"/>
      <c r="GXT36" s="322"/>
      <c r="GXU36" s="323"/>
      <c r="GXV36" s="323"/>
      <c r="GXW36" s="322"/>
      <c r="GXX36" s="546"/>
      <c r="GXY36" s="546"/>
      <c r="GXZ36" s="189"/>
      <c r="GYA36" s="86"/>
      <c r="GYB36" s="322"/>
      <c r="GYC36" s="322"/>
      <c r="GYD36" s="322"/>
      <c r="GYE36" s="322"/>
      <c r="GYF36" s="323"/>
      <c r="GYG36" s="323"/>
      <c r="GYH36" s="322"/>
      <c r="GYI36" s="546"/>
      <c r="GYJ36" s="546"/>
      <c r="GYK36" s="189"/>
      <c r="GYL36" s="86"/>
      <c r="GYM36" s="322"/>
      <c r="GYN36" s="322"/>
      <c r="GYO36" s="322"/>
      <c r="GYP36" s="322"/>
      <c r="GYQ36" s="323"/>
      <c r="GYR36" s="323"/>
      <c r="GYS36" s="322"/>
      <c r="GYT36" s="546"/>
      <c r="GYU36" s="546"/>
      <c r="GYV36" s="189"/>
      <c r="GYW36" s="86"/>
      <c r="GYX36" s="322"/>
      <c r="GYY36" s="322"/>
      <c r="GYZ36" s="322"/>
      <c r="GZA36" s="322"/>
      <c r="GZB36" s="323"/>
      <c r="GZC36" s="323"/>
      <c r="GZD36" s="322"/>
      <c r="GZE36" s="546"/>
      <c r="GZF36" s="546"/>
      <c r="GZG36" s="189"/>
      <c r="GZH36" s="86"/>
      <c r="GZI36" s="322"/>
      <c r="GZJ36" s="322"/>
      <c r="GZK36" s="322"/>
      <c r="GZL36" s="322"/>
      <c r="GZM36" s="323"/>
      <c r="GZN36" s="323"/>
      <c r="GZO36" s="322"/>
      <c r="GZP36" s="546"/>
      <c r="GZQ36" s="546"/>
      <c r="GZR36" s="189"/>
      <c r="GZS36" s="86"/>
      <c r="GZT36" s="322"/>
      <c r="GZU36" s="322"/>
      <c r="GZV36" s="322"/>
      <c r="GZW36" s="322"/>
      <c r="GZX36" s="323"/>
      <c r="GZY36" s="323"/>
      <c r="GZZ36" s="322"/>
      <c r="HAA36" s="546"/>
      <c r="HAB36" s="546"/>
      <c r="HAC36" s="189"/>
      <c r="HAD36" s="86"/>
      <c r="HAE36" s="322"/>
      <c r="HAF36" s="322"/>
      <c r="HAG36" s="322"/>
      <c r="HAH36" s="322"/>
      <c r="HAI36" s="323"/>
      <c r="HAJ36" s="323"/>
      <c r="HAK36" s="322"/>
      <c r="HAL36" s="546"/>
      <c r="HAM36" s="546"/>
      <c r="HAN36" s="189"/>
      <c r="HAO36" s="86"/>
      <c r="HAP36" s="322"/>
      <c r="HAQ36" s="322"/>
      <c r="HAR36" s="322"/>
      <c r="HAS36" s="322"/>
      <c r="HAT36" s="323"/>
      <c r="HAU36" s="323"/>
      <c r="HAV36" s="322"/>
      <c r="HAW36" s="546"/>
      <c r="HAX36" s="546"/>
      <c r="HAY36" s="189"/>
      <c r="HAZ36" s="86"/>
      <c r="HBA36" s="322"/>
      <c r="HBB36" s="322"/>
      <c r="HBC36" s="322"/>
      <c r="HBD36" s="322"/>
      <c r="HBE36" s="323"/>
      <c r="HBF36" s="323"/>
      <c r="HBG36" s="322"/>
      <c r="HBH36" s="546"/>
      <c r="HBI36" s="546"/>
      <c r="HBJ36" s="189"/>
      <c r="HBK36" s="86"/>
      <c r="HBL36" s="322"/>
      <c r="HBM36" s="322"/>
      <c r="HBN36" s="322"/>
      <c r="HBO36" s="322"/>
      <c r="HBP36" s="323"/>
      <c r="HBQ36" s="323"/>
      <c r="HBR36" s="322"/>
      <c r="HBS36" s="546"/>
      <c r="HBT36" s="546"/>
      <c r="HBU36" s="189"/>
      <c r="HBV36" s="86"/>
      <c r="HBW36" s="322"/>
      <c r="HBX36" s="322"/>
      <c r="HBY36" s="322"/>
      <c r="HBZ36" s="322"/>
      <c r="HCA36" s="323"/>
      <c r="HCB36" s="323"/>
      <c r="HCC36" s="322"/>
      <c r="HCD36" s="546"/>
      <c r="HCE36" s="546"/>
      <c r="HCF36" s="189"/>
      <c r="HCG36" s="86"/>
      <c r="HCH36" s="322"/>
      <c r="HCI36" s="322"/>
      <c r="HCJ36" s="322"/>
      <c r="HCK36" s="322"/>
      <c r="HCL36" s="323"/>
      <c r="HCM36" s="323"/>
      <c r="HCN36" s="322"/>
      <c r="HCO36" s="546"/>
      <c r="HCP36" s="546"/>
      <c r="HCQ36" s="189"/>
      <c r="HCR36" s="86"/>
      <c r="HCS36" s="322"/>
      <c r="HCT36" s="322"/>
      <c r="HCU36" s="322"/>
      <c r="HCV36" s="322"/>
      <c r="HCW36" s="323"/>
      <c r="HCX36" s="323"/>
      <c r="HCY36" s="322"/>
      <c r="HCZ36" s="546"/>
      <c r="HDA36" s="546"/>
      <c r="HDB36" s="189"/>
      <c r="HDC36" s="86"/>
      <c r="HDD36" s="322"/>
      <c r="HDE36" s="322"/>
      <c r="HDF36" s="322"/>
      <c r="HDG36" s="322"/>
      <c r="HDH36" s="323"/>
      <c r="HDI36" s="323"/>
      <c r="HDJ36" s="322"/>
      <c r="HDK36" s="546"/>
      <c r="HDL36" s="546"/>
      <c r="HDM36" s="189"/>
      <c r="HDN36" s="86"/>
      <c r="HDO36" s="322"/>
      <c r="HDP36" s="322"/>
      <c r="HDQ36" s="322"/>
      <c r="HDR36" s="322"/>
      <c r="HDS36" s="323"/>
      <c r="HDT36" s="323"/>
      <c r="HDU36" s="322"/>
      <c r="HDV36" s="546"/>
      <c r="HDW36" s="546"/>
      <c r="HDX36" s="189"/>
      <c r="HDY36" s="86"/>
      <c r="HDZ36" s="322"/>
      <c r="HEA36" s="322"/>
      <c r="HEB36" s="322"/>
      <c r="HEC36" s="322"/>
      <c r="HED36" s="323"/>
      <c r="HEE36" s="323"/>
      <c r="HEF36" s="322"/>
      <c r="HEG36" s="546"/>
      <c r="HEH36" s="546"/>
      <c r="HEI36" s="189"/>
      <c r="HEJ36" s="86"/>
      <c r="HEK36" s="322"/>
      <c r="HEL36" s="322"/>
      <c r="HEM36" s="322"/>
      <c r="HEN36" s="322"/>
      <c r="HEO36" s="323"/>
      <c r="HEP36" s="323"/>
      <c r="HEQ36" s="322"/>
      <c r="HER36" s="546"/>
      <c r="HES36" s="546"/>
      <c r="HET36" s="189"/>
      <c r="HEU36" s="86"/>
      <c r="HEV36" s="322"/>
      <c r="HEW36" s="322"/>
      <c r="HEX36" s="322"/>
      <c r="HEY36" s="322"/>
      <c r="HEZ36" s="323"/>
      <c r="HFA36" s="323"/>
      <c r="HFB36" s="322"/>
      <c r="HFC36" s="546"/>
      <c r="HFD36" s="546"/>
      <c r="HFE36" s="189"/>
      <c r="HFF36" s="86"/>
      <c r="HFG36" s="322"/>
      <c r="HFH36" s="322"/>
      <c r="HFI36" s="322"/>
      <c r="HFJ36" s="322"/>
      <c r="HFK36" s="323"/>
      <c r="HFL36" s="323"/>
      <c r="HFM36" s="322"/>
      <c r="HFN36" s="546"/>
      <c r="HFO36" s="546"/>
      <c r="HFP36" s="189"/>
      <c r="HFQ36" s="86"/>
      <c r="HFR36" s="322"/>
      <c r="HFS36" s="322"/>
      <c r="HFT36" s="322"/>
      <c r="HFU36" s="322"/>
      <c r="HFV36" s="323"/>
      <c r="HFW36" s="323"/>
      <c r="HFX36" s="322"/>
      <c r="HFY36" s="546"/>
      <c r="HFZ36" s="546"/>
      <c r="HGA36" s="189"/>
      <c r="HGB36" s="86"/>
      <c r="HGC36" s="322"/>
      <c r="HGD36" s="322"/>
      <c r="HGE36" s="322"/>
      <c r="HGF36" s="322"/>
      <c r="HGG36" s="323"/>
      <c r="HGH36" s="323"/>
      <c r="HGI36" s="322"/>
      <c r="HGJ36" s="546"/>
      <c r="HGK36" s="546"/>
      <c r="HGL36" s="189"/>
      <c r="HGM36" s="86"/>
      <c r="HGN36" s="322"/>
      <c r="HGO36" s="322"/>
      <c r="HGP36" s="322"/>
      <c r="HGQ36" s="322"/>
      <c r="HGR36" s="323"/>
      <c r="HGS36" s="323"/>
      <c r="HGT36" s="322"/>
      <c r="HGU36" s="546"/>
      <c r="HGV36" s="546"/>
      <c r="HGW36" s="189"/>
      <c r="HGX36" s="86"/>
      <c r="HGY36" s="322"/>
      <c r="HGZ36" s="322"/>
      <c r="HHA36" s="322"/>
      <c r="HHB36" s="322"/>
      <c r="HHC36" s="323"/>
      <c r="HHD36" s="323"/>
      <c r="HHE36" s="322"/>
      <c r="HHF36" s="546"/>
      <c r="HHG36" s="546"/>
      <c r="HHH36" s="189"/>
      <c r="HHI36" s="86"/>
      <c r="HHJ36" s="322"/>
      <c r="HHK36" s="322"/>
      <c r="HHL36" s="322"/>
      <c r="HHM36" s="322"/>
      <c r="HHN36" s="323"/>
      <c r="HHO36" s="323"/>
      <c r="HHP36" s="322"/>
      <c r="HHQ36" s="546"/>
      <c r="HHR36" s="546"/>
      <c r="HHS36" s="189"/>
      <c r="HHT36" s="86"/>
      <c r="HHU36" s="322"/>
      <c r="HHV36" s="322"/>
      <c r="HHW36" s="322"/>
      <c r="HHX36" s="322"/>
      <c r="HHY36" s="323"/>
      <c r="HHZ36" s="323"/>
      <c r="HIA36" s="322"/>
      <c r="HIB36" s="546"/>
      <c r="HIC36" s="546"/>
      <c r="HID36" s="189"/>
      <c r="HIE36" s="86"/>
      <c r="HIF36" s="322"/>
      <c r="HIG36" s="322"/>
      <c r="HIH36" s="322"/>
      <c r="HII36" s="322"/>
      <c r="HIJ36" s="323"/>
      <c r="HIK36" s="323"/>
      <c r="HIL36" s="322"/>
      <c r="HIM36" s="546"/>
      <c r="HIN36" s="546"/>
      <c r="HIO36" s="189"/>
      <c r="HIP36" s="86"/>
      <c r="HIQ36" s="322"/>
      <c r="HIR36" s="322"/>
      <c r="HIS36" s="322"/>
      <c r="HIT36" s="322"/>
      <c r="HIU36" s="323"/>
      <c r="HIV36" s="323"/>
      <c r="HIW36" s="322"/>
      <c r="HIX36" s="546"/>
      <c r="HIY36" s="546"/>
      <c r="HIZ36" s="189"/>
      <c r="HJA36" s="86"/>
      <c r="HJB36" s="322"/>
      <c r="HJC36" s="322"/>
      <c r="HJD36" s="322"/>
      <c r="HJE36" s="322"/>
      <c r="HJF36" s="323"/>
      <c r="HJG36" s="323"/>
      <c r="HJH36" s="322"/>
      <c r="HJI36" s="546"/>
      <c r="HJJ36" s="546"/>
      <c r="HJK36" s="189"/>
      <c r="HJL36" s="86"/>
      <c r="HJM36" s="322"/>
      <c r="HJN36" s="322"/>
      <c r="HJO36" s="322"/>
      <c r="HJP36" s="322"/>
      <c r="HJQ36" s="323"/>
      <c r="HJR36" s="323"/>
      <c r="HJS36" s="322"/>
      <c r="HJT36" s="546"/>
      <c r="HJU36" s="546"/>
      <c r="HJV36" s="189"/>
      <c r="HJW36" s="86"/>
      <c r="HJX36" s="322"/>
      <c r="HJY36" s="322"/>
      <c r="HJZ36" s="322"/>
      <c r="HKA36" s="322"/>
      <c r="HKB36" s="323"/>
      <c r="HKC36" s="323"/>
      <c r="HKD36" s="322"/>
      <c r="HKE36" s="546"/>
      <c r="HKF36" s="546"/>
      <c r="HKG36" s="189"/>
      <c r="HKH36" s="86"/>
      <c r="HKI36" s="322"/>
      <c r="HKJ36" s="322"/>
      <c r="HKK36" s="322"/>
      <c r="HKL36" s="322"/>
      <c r="HKM36" s="323"/>
      <c r="HKN36" s="323"/>
      <c r="HKO36" s="322"/>
      <c r="HKP36" s="546"/>
      <c r="HKQ36" s="546"/>
      <c r="HKR36" s="189"/>
      <c r="HKS36" s="86"/>
      <c r="HKT36" s="322"/>
      <c r="HKU36" s="322"/>
      <c r="HKV36" s="322"/>
      <c r="HKW36" s="322"/>
      <c r="HKX36" s="323"/>
      <c r="HKY36" s="323"/>
      <c r="HKZ36" s="322"/>
      <c r="HLA36" s="546"/>
      <c r="HLB36" s="546"/>
      <c r="HLC36" s="189"/>
      <c r="HLD36" s="86"/>
      <c r="HLE36" s="322"/>
      <c r="HLF36" s="322"/>
      <c r="HLG36" s="322"/>
      <c r="HLH36" s="322"/>
      <c r="HLI36" s="323"/>
      <c r="HLJ36" s="323"/>
      <c r="HLK36" s="322"/>
      <c r="HLL36" s="546"/>
      <c r="HLM36" s="546"/>
      <c r="HLN36" s="189"/>
      <c r="HLO36" s="86"/>
      <c r="HLP36" s="322"/>
      <c r="HLQ36" s="322"/>
      <c r="HLR36" s="322"/>
      <c r="HLS36" s="322"/>
      <c r="HLT36" s="323"/>
      <c r="HLU36" s="323"/>
      <c r="HLV36" s="322"/>
      <c r="HLW36" s="546"/>
      <c r="HLX36" s="546"/>
      <c r="HLY36" s="189"/>
      <c r="HLZ36" s="86"/>
      <c r="HMA36" s="322"/>
      <c r="HMB36" s="322"/>
      <c r="HMC36" s="322"/>
      <c r="HMD36" s="322"/>
      <c r="HME36" s="323"/>
      <c r="HMF36" s="323"/>
      <c r="HMG36" s="322"/>
      <c r="HMH36" s="546"/>
      <c r="HMI36" s="546"/>
      <c r="HMJ36" s="189"/>
      <c r="HMK36" s="86"/>
      <c r="HML36" s="322"/>
      <c r="HMM36" s="322"/>
      <c r="HMN36" s="322"/>
      <c r="HMO36" s="322"/>
      <c r="HMP36" s="323"/>
      <c r="HMQ36" s="323"/>
      <c r="HMR36" s="322"/>
      <c r="HMS36" s="546"/>
      <c r="HMT36" s="546"/>
      <c r="HMU36" s="189"/>
      <c r="HMV36" s="86"/>
      <c r="HMW36" s="322"/>
      <c r="HMX36" s="322"/>
      <c r="HMY36" s="322"/>
      <c r="HMZ36" s="322"/>
      <c r="HNA36" s="323"/>
      <c r="HNB36" s="323"/>
      <c r="HNC36" s="322"/>
      <c r="HND36" s="546"/>
      <c r="HNE36" s="546"/>
      <c r="HNF36" s="189"/>
      <c r="HNG36" s="86"/>
      <c r="HNH36" s="322"/>
      <c r="HNI36" s="322"/>
      <c r="HNJ36" s="322"/>
      <c r="HNK36" s="322"/>
      <c r="HNL36" s="323"/>
      <c r="HNM36" s="323"/>
      <c r="HNN36" s="322"/>
      <c r="HNO36" s="546"/>
      <c r="HNP36" s="546"/>
      <c r="HNQ36" s="189"/>
      <c r="HNR36" s="86"/>
      <c r="HNS36" s="322"/>
      <c r="HNT36" s="322"/>
      <c r="HNU36" s="322"/>
      <c r="HNV36" s="322"/>
      <c r="HNW36" s="323"/>
      <c r="HNX36" s="323"/>
      <c r="HNY36" s="322"/>
      <c r="HNZ36" s="546"/>
      <c r="HOA36" s="546"/>
      <c r="HOB36" s="189"/>
      <c r="HOC36" s="86"/>
      <c r="HOD36" s="322"/>
      <c r="HOE36" s="322"/>
      <c r="HOF36" s="322"/>
      <c r="HOG36" s="322"/>
      <c r="HOH36" s="323"/>
      <c r="HOI36" s="323"/>
      <c r="HOJ36" s="322"/>
      <c r="HOK36" s="546"/>
      <c r="HOL36" s="546"/>
      <c r="HOM36" s="189"/>
      <c r="HON36" s="86"/>
      <c r="HOO36" s="322"/>
      <c r="HOP36" s="322"/>
      <c r="HOQ36" s="322"/>
      <c r="HOR36" s="322"/>
      <c r="HOS36" s="323"/>
      <c r="HOT36" s="323"/>
      <c r="HOU36" s="322"/>
      <c r="HOV36" s="546"/>
      <c r="HOW36" s="546"/>
      <c r="HOX36" s="189"/>
      <c r="HOY36" s="86"/>
      <c r="HOZ36" s="322"/>
      <c r="HPA36" s="322"/>
      <c r="HPB36" s="322"/>
      <c r="HPC36" s="322"/>
      <c r="HPD36" s="323"/>
      <c r="HPE36" s="323"/>
      <c r="HPF36" s="322"/>
      <c r="HPG36" s="546"/>
      <c r="HPH36" s="546"/>
      <c r="HPI36" s="189"/>
      <c r="HPJ36" s="86"/>
      <c r="HPK36" s="322"/>
      <c r="HPL36" s="322"/>
      <c r="HPM36" s="322"/>
      <c r="HPN36" s="322"/>
      <c r="HPO36" s="323"/>
      <c r="HPP36" s="323"/>
      <c r="HPQ36" s="322"/>
      <c r="HPR36" s="546"/>
      <c r="HPS36" s="546"/>
      <c r="HPT36" s="189"/>
      <c r="HPU36" s="86"/>
      <c r="HPV36" s="322"/>
      <c r="HPW36" s="322"/>
      <c r="HPX36" s="322"/>
      <c r="HPY36" s="322"/>
      <c r="HPZ36" s="323"/>
      <c r="HQA36" s="323"/>
      <c r="HQB36" s="322"/>
      <c r="HQC36" s="546"/>
      <c r="HQD36" s="546"/>
      <c r="HQE36" s="189"/>
      <c r="HQF36" s="86"/>
      <c r="HQG36" s="322"/>
      <c r="HQH36" s="322"/>
      <c r="HQI36" s="322"/>
      <c r="HQJ36" s="322"/>
      <c r="HQK36" s="323"/>
      <c r="HQL36" s="323"/>
      <c r="HQM36" s="322"/>
      <c r="HQN36" s="546"/>
      <c r="HQO36" s="546"/>
      <c r="HQP36" s="189"/>
      <c r="HQQ36" s="86"/>
      <c r="HQR36" s="322"/>
      <c r="HQS36" s="322"/>
      <c r="HQT36" s="322"/>
      <c r="HQU36" s="322"/>
      <c r="HQV36" s="323"/>
      <c r="HQW36" s="323"/>
      <c r="HQX36" s="322"/>
      <c r="HQY36" s="546"/>
      <c r="HQZ36" s="546"/>
      <c r="HRA36" s="189"/>
      <c r="HRB36" s="86"/>
      <c r="HRC36" s="322"/>
      <c r="HRD36" s="322"/>
      <c r="HRE36" s="322"/>
      <c r="HRF36" s="322"/>
      <c r="HRG36" s="323"/>
      <c r="HRH36" s="323"/>
      <c r="HRI36" s="322"/>
      <c r="HRJ36" s="546"/>
      <c r="HRK36" s="546"/>
      <c r="HRL36" s="189"/>
      <c r="HRM36" s="86"/>
      <c r="HRN36" s="322"/>
      <c r="HRO36" s="322"/>
      <c r="HRP36" s="322"/>
      <c r="HRQ36" s="322"/>
      <c r="HRR36" s="323"/>
      <c r="HRS36" s="323"/>
      <c r="HRT36" s="322"/>
      <c r="HRU36" s="546"/>
      <c r="HRV36" s="546"/>
      <c r="HRW36" s="189"/>
      <c r="HRX36" s="86"/>
      <c r="HRY36" s="322"/>
      <c r="HRZ36" s="322"/>
      <c r="HSA36" s="322"/>
      <c r="HSB36" s="322"/>
      <c r="HSC36" s="323"/>
      <c r="HSD36" s="323"/>
      <c r="HSE36" s="322"/>
      <c r="HSF36" s="546"/>
      <c r="HSG36" s="546"/>
      <c r="HSH36" s="189"/>
      <c r="HSI36" s="86"/>
      <c r="HSJ36" s="322"/>
      <c r="HSK36" s="322"/>
      <c r="HSL36" s="322"/>
      <c r="HSM36" s="322"/>
      <c r="HSN36" s="323"/>
      <c r="HSO36" s="323"/>
      <c r="HSP36" s="322"/>
      <c r="HSQ36" s="546"/>
      <c r="HSR36" s="546"/>
      <c r="HSS36" s="189"/>
      <c r="HST36" s="86"/>
      <c r="HSU36" s="322"/>
      <c r="HSV36" s="322"/>
      <c r="HSW36" s="322"/>
      <c r="HSX36" s="322"/>
      <c r="HSY36" s="323"/>
      <c r="HSZ36" s="323"/>
      <c r="HTA36" s="322"/>
      <c r="HTB36" s="546"/>
      <c r="HTC36" s="546"/>
      <c r="HTD36" s="189"/>
      <c r="HTE36" s="86"/>
      <c r="HTF36" s="322"/>
      <c r="HTG36" s="322"/>
      <c r="HTH36" s="322"/>
      <c r="HTI36" s="322"/>
      <c r="HTJ36" s="323"/>
      <c r="HTK36" s="323"/>
      <c r="HTL36" s="322"/>
      <c r="HTM36" s="546"/>
      <c r="HTN36" s="546"/>
      <c r="HTO36" s="189"/>
      <c r="HTP36" s="86"/>
      <c r="HTQ36" s="322"/>
      <c r="HTR36" s="322"/>
      <c r="HTS36" s="322"/>
      <c r="HTT36" s="322"/>
      <c r="HTU36" s="323"/>
      <c r="HTV36" s="323"/>
      <c r="HTW36" s="322"/>
      <c r="HTX36" s="546"/>
      <c r="HTY36" s="546"/>
      <c r="HTZ36" s="189"/>
      <c r="HUA36" s="86"/>
      <c r="HUB36" s="322"/>
      <c r="HUC36" s="322"/>
      <c r="HUD36" s="322"/>
      <c r="HUE36" s="322"/>
      <c r="HUF36" s="323"/>
      <c r="HUG36" s="323"/>
      <c r="HUH36" s="322"/>
      <c r="HUI36" s="546"/>
      <c r="HUJ36" s="546"/>
      <c r="HUK36" s="189"/>
      <c r="HUL36" s="86"/>
      <c r="HUM36" s="322"/>
      <c r="HUN36" s="322"/>
      <c r="HUO36" s="322"/>
      <c r="HUP36" s="322"/>
      <c r="HUQ36" s="323"/>
      <c r="HUR36" s="323"/>
      <c r="HUS36" s="322"/>
      <c r="HUT36" s="546"/>
      <c r="HUU36" s="546"/>
      <c r="HUV36" s="189"/>
      <c r="HUW36" s="86"/>
      <c r="HUX36" s="322"/>
      <c r="HUY36" s="322"/>
      <c r="HUZ36" s="322"/>
      <c r="HVA36" s="322"/>
      <c r="HVB36" s="323"/>
      <c r="HVC36" s="323"/>
      <c r="HVD36" s="322"/>
      <c r="HVE36" s="546"/>
      <c r="HVF36" s="546"/>
      <c r="HVG36" s="189"/>
      <c r="HVH36" s="86"/>
      <c r="HVI36" s="322"/>
      <c r="HVJ36" s="322"/>
      <c r="HVK36" s="322"/>
      <c r="HVL36" s="322"/>
      <c r="HVM36" s="323"/>
      <c r="HVN36" s="323"/>
      <c r="HVO36" s="322"/>
      <c r="HVP36" s="546"/>
      <c r="HVQ36" s="546"/>
      <c r="HVR36" s="189"/>
      <c r="HVS36" s="86"/>
      <c r="HVT36" s="322"/>
      <c r="HVU36" s="322"/>
      <c r="HVV36" s="322"/>
      <c r="HVW36" s="322"/>
      <c r="HVX36" s="323"/>
      <c r="HVY36" s="323"/>
      <c r="HVZ36" s="322"/>
      <c r="HWA36" s="546"/>
      <c r="HWB36" s="546"/>
      <c r="HWC36" s="189"/>
      <c r="HWD36" s="86"/>
      <c r="HWE36" s="322"/>
      <c r="HWF36" s="322"/>
      <c r="HWG36" s="322"/>
      <c r="HWH36" s="322"/>
      <c r="HWI36" s="323"/>
      <c r="HWJ36" s="323"/>
      <c r="HWK36" s="322"/>
      <c r="HWL36" s="546"/>
      <c r="HWM36" s="546"/>
      <c r="HWN36" s="189"/>
      <c r="HWO36" s="86"/>
      <c r="HWP36" s="322"/>
      <c r="HWQ36" s="322"/>
      <c r="HWR36" s="322"/>
      <c r="HWS36" s="322"/>
      <c r="HWT36" s="323"/>
      <c r="HWU36" s="323"/>
      <c r="HWV36" s="322"/>
      <c r="HWW36" s="546"/>
      <c r="HWX36" s="546"/>
      <c r="HWY36" s="189"/>
      <c r="HWZ36" s="86"/>
      <c r="HXA36" s="322"/>
      <c r="HXB36" s="322"/>
      <c r="HXC36" s="322"/>
      <c r="HXD36" s="322"/>
      <c r="HXE36" s="323"/>
      <c r="HXF36" s="323"/>
      <c r="HXG36" s="322"/>
      <c r="HXH36" s="546"/>
      <c r="HXI36" s="546"/>
      <c r="HXJ36" s="189"/>
      <c r="HXK36" s="86"/>
      <c r="HXL36" s="322"/>
      <c r="HXM36" s="322"/>
      <c r="HXN36" s="322"/>
      <c r="HXO36" s="322"/>
      <c r="HXP36" s="323"/>
      <c r="HXQ36" s="323"/>
      <c r="HXR36" s="322"/>
      <c r="HXS36" s="546"/>
      <c r="HXT36" s="546"/>
      <c r="HXU36" s="189"/>
      <c r="HXV36" s="86"/>
      <c r="HXW36" s="322"/>
      <c r="HXX36" s="322"/>
      <c r="HXY36" s="322"/>
      <c r="HXZ36" s="322"/>
      <c r="HYA36" s="323"/>
      <c r="HYB36" s="323"/>
      <c r="HYC36" s="322"/>
      <c r="HYD36" s="546"/>
      <c r="HYE36" s="546"/>
      <c r="HYF36" s="189"/>
      <c r="HYG36" s="86"/>
      <c r="HYH36" s="322"/>
      <c r="HYI36" s="322"/>
      <c r="HYJ36" s="322"/>
      <c r="HYK36" s="322"/>
      <c r="HYL36" s="323"/>
      <c r="HYM36" s="323"/>
      <c r="HYN36" s="322"/>
      <c r="HYO36" s="546"/>
      <c r="HYP36" s="546"/>
      <c r="HYQ36" s="189"/>
      <c r="HYR36" s="86"/>
      <c r="HYS36" s="322"/>
      <c r="HYT36" s="322"/>
      <c r="HYU36" s="322"/>
      <c r="HYV36" s="322"/>
      <c r="HYW36" s="323"/>
      <c r="HYX36" s="323"/>
      <c r="HYY36" s="322"/>
      <c r="HYZ36" s="546"/>
      <c r="HZA36" s="546"/>
      <c r="HZB36" s="189"/>
      <c r="HZC36" s="86"/>
      <c r="HZD36" s="322"/>
      <c r="HZE36" s="322"/>
      <c r="HZF36" s="322"/>
      <c r="HZG36" s="322"/>
      <c r="HZH36" s="323"/>
      <c r="HZI36" s="323"/>
      <c r="HZJ36" s="322"/>
      <c r="HZK36" s="546"/>
      <c r="HZL36" s="546"/>
      <c r="HZM36" s="189"/>
      <c r="HZN36" s="86"/>
      <c r="HZO36" s="322"/>
      <c r="HZP36" s="322"/>
      <c r="HZQ36" s="322"/>
      <c r="HZR36" s="322"/>
      <c r="HZS36" s="323"/>
      <c r="HZT36" s="323"/>
      <c r="HZU36" s="322"/>
      <c r="HZV36" s="546"/>
      <c r="HZW36" s="546"/>
      <c r="HZX36" s="189"/>
      <c r="HZY36" s="86"/>
      <c r="HZZ36" s="322"/>
      <c r="IAA36" s="322"/>
      <c r="IAB36" s="322"/>
      <c r="IAC36" s="322"/>
      <c r="IAD36" s="323"/>
      <c r="IAE36" s="323"/>
      <c r="IAF36" s="322"/>
      <c r="IAG36" s="546"/>
      <c r="IAH36" s="546"/>
      <c r="IAI36" s="189"/>
      <c r="IAJ36" s="86"/>
      <c r="IAK36" s="322"/>
      <c r="IAL36" s="322"/>
      <c r="IAM36" s="322"/>
      <c r="IAN36" s="322"/>
      <c r="IAO36" s="323"/>
      <c r="IAP36" s="323"/>
      <c r="IAQ36" s="322"/>
      <c r="IAR36" s="546"/>
      <c r="IAS36" s="546"/>
      <c r="IAT36" s="189"/>
      <c r="IAU36" s="86"/>
      <c r="IAV36" s="322"/>
      <c r="IAW36" s="322"/>
      <c r="IAX36" s="322"/>
      <c r="IAY36" s="322"/>
      <c r="IAZ36" s="323"/>
      <c r="IBA36" s="323"/>
      <c r="IBB36" s="322"/>
      <c r="IBC36" s="546"/>
      <c r="IBD36" s="546"/>
      <c r="IBE36" s="189"/>
      <c r="IBF36" s="86"/>
      <c r="IBG36" s="322"/>
      <c r="IBH36" s="322"/>
      <c r="IBI36" s="322"/>
      <c r="IBJ36" s="322"/>
      <c r="IBK36" s="323"/>
      <c r="IBL36" s="323"/>
      <c r="IBM36" s="322"/>
      <c r="IBN36" s="546"/>
      <c r="IBO36" s="546"/>
      <c r="IBP36" s="189"/>
      <c r="IBQ36" s="86"/>
      <c r="IBR36" s="322"/>
      <c r="IBS36" s="322"/>
      <c r="IBT36" s="322"/>
      <c r="IBU36" s="322"/>
      <c r="IBV36" s="323"/>
      <c r="IBW36" s="323"/>
      <c r="IBX36" s="322"/>
      <c r="IBY36" s="546"/>
      <c r="IBZ36" s="546"/>
      <c r="ICA36" s="189"/>
      <c r="ICB36" s="86"/>
      <c r="ICC36" s="322"/>
      <c r="ICD36" s="322"/>
      <c r="ICE36" s="322"/>
      <c r="ICF36" s="322"/>
      <c r="ICG36" s="323"/>
      <c r="ICH36" s="323"/>
      <c r="ICI36" s="322"/>
      <c r="ICJ36" s="546"/>
      <c r="ICK36" s="546"/>
      <c r="ICL36" s="189"/>
      <c r="ICM36" s="86"/>
      <c r="ICN36" s="322"/>
      <c r="ICO36" s="322"/>
      <c r="ICP36" s="322"/>
      <c r="ICQ36" s="322"/>
      <c r="ICR36" s="323"/>
      <c r="ICS36" s="323"/>
      <c r="ICT36" s="322"/>
      <c r="ICU36" s="546"/>
      <c r="ICV36" s="546"/>
      <c r="ICW36" s="189"/>
      <c r="ICX36" s="86"/>
      <c r="ICY36" s="322"/>
      <c r="ICZ36" s="322"/>
      <c r="IDA36" s="322"/>
      <c r="IDB36" s="322"/>
      <c r="IDC36" s="323"/>
      <c r="IDD36" s="323"/>
      <c r="IDE36" s="322"/>
      <c r="IDF36" s="546"/>
      <c r="IDG36" s="546"/>
      <c r="IDH36" s="189"/>
      <c r="IDI36" s="86"/>
      <c r="IDJ36" s="322"/>
      <c r="IDK36" s="322"/>
      <c r="IDL36" s="322"/>
      <c r="IDM36" s="322"/>
      <c r="IDN36" s="323"/>
      <c r="IDO36" s="323"/>
      <c r="IDP36" s="322"/>
      <c r="IDQ36" s="546"/>
      <c r="IDR36" s="546"/>
      <c r="IDS36" s="189"/>
      <c r="IDT36" s="86"/>
      <c r="IDU36" s="322"/>
      <c r="IDV36" s="322"/>
      <c r="IDW36" s="322"/>
      <c r="IDX36" s="322"/>
      <c r="IDY36" s="323"/>
      <c r="IDZ36" s="323"/>
      <c r="IEA36" s="322"/>
      <c r="IEB36" s="546"/>
      <c r="IEC36" s="546"/>
      <c r="IED36" s="189"/>
      <c r="IEE36" s="86"/>
      <c r="IEF36" s="322"/>
      <c r="IEG36" s="322"/>
      <c r="IEH36" s="322"/>
      <c r="IEI36" s="322"/>
      <c r="IEJ36" s="323"/>
      <c r="IEK36" s="323"/>
      <c r="IEL36" s="322"/>
      <c r="IEM36" s="546"/>
      <c r="IEN36" s="546"/>
      <c r="IEO36" s="189"/>
      <c r="IEP36" s="86"/>
      <c r="IEQ36" s="322"/>
      <c r="IER36" s="322"/>
      <c r="IES36" s="322"/>
      <c r="IET36" s="322"/>
      <c r="IEU36" s="323"/>
      <c r="IEV36" s="323"/>
      <c r="IEW36" s="322"/>
      <c r="IEX36" s="546"/>
      <c r="IEY36" s="546"/>
      <c r="IEZ36" s="189"/>
      <c r="IFA36" s="86"/>
      <c r="IFB36" s="322"/>
      <c r="IFC36" s="322"/>
      <c r="IFD36" s="322"/>
      <c r="IFE36" s="322"/>
      <c r="IFF36" s="323"/>
      <c r="IFG36" s="323"/>
      <c r="IFH36" s="322"/>
      <c r="IFI36" s="546"/>
      <c r="IFJ36" s="546"/>
      <c r="IFK36" s="189"/>
      <c r="IFL36" s="86"/>
      <c r="IFM36" s="322"/>
      <c r="IFN36" s="322"/>
      <c r="IFO36" s="322"/>
      <c r="IFP36" s="322"/>
      <c r="IFQ36" s="323"/>
      <c r="IFR36" s="323"/>
      <c r="IFS36" s="322"/>
      <c r="IFT36" s="546"/>
      <c r="IFU36" s="546"/>
      <c r="IFV36" s="189"/>
      <c r="IFW36" s="86"/>
      <c r="IFX36" s="322"/>
      <c r="IFY36" s="322"/>
      <c r="IFZ36" s="322"/>
      <c r="IGA36" s="322"/>
      <c r="IGB36" s="323"/>
      <c r="IGC36" s="323"/>
      <c r="IGD36" s="322"/>
      <c r="IGE36" s="546"/>
      <c r="IGF36" s="546"/>
      <c r="IGG36" s="189"/>
      <c r="IGH36" s="86"/>
      <c r="IGI36" s="322"/>
      <c r="IGJ36" s="322"/>
      <c r="IGK36" s="322"/>
      <c r="IGL36" s="322"/>
      <c r="IGM36" s="323"/>
      <c r="IGN36" s="323"/>
      <c r="IGO36" s="322"/>
      <c r="IGP36" s="546"/>
      <c r="IGQ36" s="546"/>
      <c r="IGR36" s="189"/>
      <c r="IGS36" s="86"/>
      <c r="IGT36" s="322"/>
      <c r="IGU36" s="322"/>
      <c r="IGV36" s="322"/>
      <c r="IGW36" s="322"/>
      <c r="IGX36" s="323"/>
      <c r="IGY36" s="323"/>
      <c r="IGZ36" s="322"/>
      <c r="IHA36" s="546"/>
      <c r="IHB36" s="546"/>
      <c r="IHC36" s="189"/>
      <c r="IHD36" s="86"/>
      <c r="IHE36" s="322"/>
      <c r="IHF36" s="322"/>
      <c r="IHG36" s="322"/>
      <c r="IHH36" s="322"/>
      <c r="IHI36" s="323"/>
      <c r="IHJ36" s="323"/>
      <c r="IHK36" s="322"/>
      <c r="IHL36" s="546"/>
      <c r="IHM36" s="546"/>
      <c r="IHN36" s="189"/>
      <c r="IHO36" s="86"/>
      <c r="IHP36" s="322"/>
      <c r="IHQ36" s="322"/>
      <c r="IHR36" s="322"/>
      <c r="IHS36" s="322"/>
      <c r="IHT36" s="323"/>
      <c r="IHU36" s="323"/>
      <c r="IHV36" s="322"/>
      <c r="IHW36" s="546"/>
      <c r="IHX36" s="546"/>
      <c r="IHY36" s="189"/>
      <c r="IHZ36" s="86"/>
      <c r="IIA36" s="322"/>
      <c r="IIB36" s="322"/>
      <c r="IIC36" s="322"/>
      <c r="IID36" s="322"/>
      <c r="IIE36" s="323"/>
      <c r="IIF36" s="323"/>
      <c r="IIG36" s="322"/>
      <c r="IIH36" s="546"/>
      <c r="III36" s="546"/>
      <c r="IIJ36" s="189"/>
      <c r="IIK36" s="86"/>
      <c r="IIL36" s="322"/>
      <c r="IIM36" s="322"/>
      <c r="IIN36" s="322"/>
      <c r="IIO36" s="322"/>
      <c r="IIP36" s="323"/>
      <c r="IIQ36" s="323"/>
      <c r="IIR36" s="322"/>
      <c r="IIS36" s="546"/>
      <c r="IIT36" s="546"/>
      <c r="IIU36" s="189"/>
      <c r="IIV36" s="86"/>
      <c r="IIW36" s="322"/>
      <c r="IIX36" s="322"/>
      <c r="IIY36" s="322"/>
      <c r="IIZ36" s="322"/>
      <c r="IJA36" s="323"/>
      <c r="IJB36" s="323"/>
      <c r="IJC36" s="322"/>
      <c r="IJD36" s="546"/>
      <c r="IJE36" s="546"/>
      <c r="IJF36" s="189"/>
      <c r="IJG36" s="86"/>
      <c r="IJH36" s="322"/>
      <c r="IJI36" s="322"/>
      <c r="IJJ36" s="322"/>
      <c r="IJK36" s="322"/>
      <c r="IJL36" s="323"/>
      <c r="IJM36" s="323"/>
      <c r="IJN36" s="322"/>
      <c r="IJO36" s="546"/>
      <c r="IJP36" s="546"/>
      <c r="IJQ36" s="189"/>
      <c r="IJR36" s="86"/>
      <c r="IJS36" s="322"/>
      <c r="IJT36" s="322"/>
      <c r="IJU36" s="322"/>
      <c r="IJV36" s="322"/>
      <c r="IJW36" s="323"/>
      <c r="IJX36" s="323"/>
      <c r="IJY36" s="322"/>
      <c r="IJZ36" s="546"/>
      <c r="IKA36" s="546"/>
      <c r="IKB36" s="189"/>
      <c r="IKC36" s="86"/>
      <c r="IKD36" s="322"/>
      <c r="IKE36" s="322"/>
      <c r="IKF36" s="322"/>
      <c r="IKG36" s="322"/>
      <c r="IKH36" s="323"/>
      <c r="IKI36" s="323"/>
      <c r="IKJ36" s="322"/>
      <c r="IKK36" s="546"/>
      <c r="IKL36" s="546"/>
      <c r="IKM36" s="189"/>
      <c r="IKN36" s="86"/>
      <c r="IKO36" s="322"/>
      <c r="IKP36" s="322"/>
      <c r="IKQ36" s="322"/>
      <c r="IKR36" s="322"/>
      <c r="IKS36" s="323"/>
      <c r="IKT36" s="323"/>
      <c r="IKU36" s="322"/>
      <c r="IKV36" s="546"/>
      <c r="IKW36" s="546"/>
      <c r="IKX36" s="189"/>
      <c r="IKY36" s="86"/>
      <c r="IKZ36" s="322"/>
      <c r="ILA36" s="322"/>
      <c r="ILB36" s="322"/>
      <c r="ILC36" s="322"/>
      <c r="ILD36" s="323"/>
      <c r="ILE36" s="323"/>
      <c r="ILF36" s="322"/>
      <c r="ILG36" s="546"/>
      <c r="ILH36" s="546"/>
      <c r="ILI36" s="189"/>
      <c r="ILJ36" s="86"/>
      <c r="ILK36" s="322"/>
      <c r="ILL36" s="322"/>
      <c r="ILM36" s="322"/>
      <c r="ILN36" s="322"/>
      <c r="ILO36" s="323"/>
      <c r="ILP36" s="323"/>
      <c r="ILQ36" s="322"/>
      <c r="ILR36" s="546"/>
      <c r="ILS36" s="546"/>
      <c r="ILT36" s="189"/>
      <c r="ILU36" s="86"/>
      <c r="ILV36" s="322"/>
      <c r="ILW36" s="322"/>
      <c r="ILX36" s="322"/>
      <c r="ILY36" s="322"/>
      <c r="ILZ36" s="323"/>
      <c r="IMA36" s="323"/>
      <c r="IMB36" s="322"/>
      <c r="IMC36" s="546"/>
      <c r="IMD36" s="546"/>
      <c r="IME36" s="189"/>
      <c r="IMF36" s="86"/>
      <c r="IMG36" s="322"/>
      <c r="IMH36" s="322"/>
      <c r="IMI36" s="322"/>
      <c r="IMJ36" s="322"/>
      <c r="IMK36" s="323"/>
      <c r="IML36" s="323"/>
      <c r="IMM36" s="322"/>
      <c r="IMN36" s="546"/>
      <c r="IMO36" s="546"/>
      <c r="IMP36" s="189"/>
      <c r="IMQ36" s="86"/>
      <c r="IMR36" s="322"/>
      <c r="IMS36" s="322"/>
      <c r="IMT36" s="322"/>
      <c r="IMU36" s="322"/>
      <c r="IMV36" s="323"/>
      <c r="IMW36" s="323"/>
      <c r="IMX36" s="322"/>
      <c r="IMY36" s="546"/>
      <c r="IMZ36" s="546"/>
      <c r="INA36" s="189"/>
      <c r="INB36" s="86"/>
      <c r="INC36" s="322"/>
      <c r="IND36" s="322"/>
      <c r="INE36" s="322"/>
      <c r="INF36" s="322"/>
      <c r="ING36" s="323"/>
      <c r="INH36" s="323"/>
      <c r="INI36" s="322"/>
      <c r="INJ36" s="546"/>
      <c r="INK36" s="546"/>
      <c r="INL36" s="189"/>
      <c r="INM36" s="86"/>
      <c r="INN36" s="322"/>
      <c r="INO36" s="322"/>
      <c r="INP36" s="322"/>
      <c r="INQ36" s="322"/>
      <c r="INR36" s="323"/>
      <c r="INS36" s="323"/>
      <c r="INT36" s="322"/>
      <c r="INU36" s="546"/>
      <c r="INV36" s="546"/>
      <c r="INW36" s="189"/>
      <c r="INX36" s="86"/>
      <c r="INY36" s="322"/>
      <c r="INZ36" s="322"/>
      <c r="IOA36" s="322"/>
      <c r="IOB36" s="322"/>
      <c r="IOC36" s="323"/>
      <c r="IOD36" s="323"/>
      <c r="IOE36" s="322"/>
      <c r="IOF36" s="546"/>
      <c r="IOG36" s="546"/>
      <c r="IOH36" s="189"/>
      <c r="IOI36" s="86"/>
      <c r="IOJ36" s="322"/>
      <c r="IOK36" s="322"/>
      <c r="IOL36" s="322"/>
      <c r="IOM36" s="322"/>
      <c r="ION36" s="323"/>
      <c r="IOO36" s="323"/>
      <c r="IOP36" s="322"/>
      <c r="IOQ36" s="546"/>
      <c r="IOR36" s="546"/>
      <c r="IOS36" s="189"/>
      <c r="IOT36" s="86"/>
      <c r="IOU36" s="322"/>
      <c r="IOV36" s="322"/>
      <c r="IOW36" s="322"/>
      <c r="IOX36" s="322"/>
      <c r="IOY36" s="323"/>
      <c r="IOZ36" s="323"/>
      <c r="IPA36" s="322"/>
      <c r="IPB36" s="546"/>
      <c r="IPC36" s="546"/>
      <c r="IPD36" s="189"/>
      <c r="IPE36" s="86"/>
      <c r="IPF36" s="322"/>
      <c r="IPG36" s="322"/>
      <c r="IPH36" s="322"/>
      <c r="IPI36" s="322"/>
      <c r="IPJ36" s="323"/>
      <c r="IPK36" s="323"/>
      <c r="IPL36" s="322"/>
      <c r="IPM36" s="546"/>
      <c r="IPN36" s="546"/>
      <c r="IPO36" s="189"/>
      <c r="IPP36" s="86"/>
      <c r="IPQ36" s="322"/>
      <c r="IPR36" s="322"/>
      <c r="IPS36" s="322"/>
      <c r="IPT36" s="322"/>
      <c r="IPU36" s="323"/>
      <c r="IPV36" s="323"/>
      <c r="IPW36" s="322"/>
      <c r="IPX36" s="546"/>
      <c r="IPY36" s="546"/>
      <c r="IPZ36" s="189"/>
      <c r="IQA36" s="86"/>
      <c r="IQB36" s="322"/>
      <c r="IQC36" s="322"/>
      <c r="IQD36" s="322"/>
      <c r="IQE36" s="322"/>
      <c r="IQF36" s="323"/>
      <c r="IQG36" s="323"/>
      <c r="IQH36" s="322"/>
      <c r="IQI36" s="546"/>
      <c r="IQJ36" s="546"/>
      <c r="IQK36" s="189"/>
      <c r="IQL36" s="86"/>
      <c r="IQM36" s="322"/>
      <c r="IQN36" s="322"/>
      <c r="IQO36" s="322"/>
      <c r="IQP36" s="322"/>
      <c r="IQQ36" s="323"/>
      <c r="IQR36" s="323"/>
      <c r="IQS36" s="322"/>
      <c r="IQT36" s="546"/>
      <c r="IQU36" s="546"/>
      <c r="IQV36" s="189"/>
      <c r="IQW36" s="86"/>
      <c r="IQX36" s="322"/>
      <c r="IQY36" s="322"/>
      <c r="IQZ36" s="322"/>
      <c r="IRA36" s="322"/>
      <c r="IRB36" s="323"/>
      <c r="IRC36" s="323"/>
      <c r="IRD36" s="322"/>
      <c r="IRE36" s="546"/>
      <c r="IRF36" s="546"/>
      <c r="IRG36" s="189"/>
      <c r="IRH36" s="86"/>
      <c r="IRI36" s="322"/>
      <c r="IRJ36" s="322"/>
      <c r="IRK36" s="322"/>
      <c r="IRL36" s="322"/>
      <c r="IRM36" s="323"/>
      <c r="IRN36" s="323"/>
      <c r="IRO36" s="322"/>
      <c r="IRP36" s="546"/>
      <c r="IRQ36" s="546"/>
      <c r="IRR36" s="189"/>
      <c r="IRS36" s="86"/>
      <c r="IRT36" s="322"/>
      <c r="IRU36" s="322"/>
      <c r="IRV36" s="322"/>
      <c r="IRW36" s="322"/>
      <c r="IRX36" s="323"/>
      <c r="IRY36" s="323"/>
      <c r="IRZ36" s="322"/>
      <c r="ISA36" s="546"/>
      <c r="ISB36" s="546"/>
      <c r="ISC36" s="189"/>
      <c r="ISD36" s="86"/>
      <c r="ISE36" s="322"/>
      <c r="ISF36" s="322"/>
      <c r="ISG36" s="322"/>
      <c r="ISH36" s="322"/>
      <c r="ISI36" s="323"/>
      <c r="ISJ36" s="323"/>
      <c r="ISK36" s="322"/>
      <c r="ISL36" s="546"/>
      <c r="ISM36" s="546"/>
      <c r="ISN36" s="189"/>
      <c r="ISO36" s="86"/>
      <c r="ISP36" s="322"/>
      <c r="ISQ36" s="322"/>
      <c r="ISR36" s="322"/>
      <c r="ISS36" s="322"/>
      <c r="IST36" s="323"/>
      <c r="ISU36" s="323"/>
      <c r="ISV36" s="322"/>
      <c r="ISW36" s="546"/>
      <c r="ISX36" s="546"/>
      <c r="ISY36" s="189"/>
      <c r="ISZ36" s="86"/>
      <c r="ITA36" s="322"/>
      <c r="ITB36" s="322"/>
      <c r="ITC36" s="322"/>
      <c r="ITD36" s="322"/>
      <c r="ITE36" s="323"/>
      <c r="ITF36" s="323"/>
      <c r="ITG36" s="322"/>
      <c r="ITH36" s="546"/>
      <c r="ITI36" s="546"/>
      <c r="ITJ36" s="189"/>
      <c r="ITK36" s="86"/>
      <c r="ITL36" s="322"/>
      <c r="ITM36" s="322"/>
      <c r="ITN36" s="322"/>
      <c r="ITO36" s="322"/>
      <c r="ITP36" s="323"/>
      <c r="ITQ36" s="323"/>
      <c r="ITR36" s="322"/>
      <c r="ITS36" s="546"/>
      <c r="ITT36" s="546"/>
      <c r="ITU36" s="189"/>
      <c r="ITV36" s="86"/>
      <c r="ITW36" s="322"/>
      <c r="ITX36" s="322"/>
      <c r="ITY36" s="322"/>
      <c r="ITZ36" s="322"/>
      <c r="IUA36" s="323"/>
      <c r="IUB36" s="323"/>
      <c r="IUC36" s="322"/>
      <c r="IUD36" s="546"/>
      <c r="IUE36" s="546"/>
      <c r="IUF36" s="189"/>
      <c r="IUG36" s="86"/>
      <c r="IUH36" s="322"/>
      <c r="IUI36" s="322"/>
      <c r="IUJ36" s="322"/>
      <c r="IUK36" s="322"/>
      <c r="IUL36" s="323"/>
      <c r="IUM36" s="323"/>
      <c r="IUN36" s="322"/>
      <c r="IUO36" s="546"/>
      <c r="IUP36" s="546"/>
      <c r="IUQ36" s="189"/>
      <c r="IUR36" s="86"/>
      <c r="IUS36" s="322"/>
      <c r="IUT36" s="322"/>
      <c r="IUU36" s="322"/>
      <c r="IUV36" s="322"/>
      <c r="IUW36" s="323"/>
      <c r="IUX36" s="323"/>
      <c r="IUY36" s="322"/>
      <c r="IUZ36" s="546"/>
      <c r="IVA36" s="546"/>
      <c r="IVB36" s="189"/>
      <c r="IVC36" s="86"/>
      <c r="IVD36" s="322"/>
      <c r="IVE36" s="322"/>
      <c r="IVF36" s="322"/>
      <c r="IVG36" s="322"/>
      <c r="IVH36" s="323"/>
      <c r="IVI36" s="323"/>
      <c r="IVJ36" s="322"/>
      <c r="IVK36" s="546"/>
      <c r="IVL36" s="546"/>
      <c r="IVM36" s="189"/>
      <c r="IVN36" s="86"/>
      <c r="IVO36" s="322"/>
      <c r="IVP36" s="322"/>
      <c r="IVQ36" s="322"/>
      <c r="IVR36" s="322"/>
      <c r="IVS36" s="323"/>
      <c r="IVT36" s="323"/>
      <c r="IVU36" s="322"/>
      <c r="IVV36" s="546"/>
      <c r="IVW36" s="546"/>
      <c r="IVX36" s="189"/>
      <c r="IVY36" s="86"/>
      <c r="IVZ36" s="322"/>
      <c r="IWA36" s="322"/>
      <c r="IWB36" s="322"/>
      <c r="IWC36" s="322"/>
      <c r="IWD36" s="323"/>
      <c r="IWE36" s="323"/>
      <c r="IWF36" s="322"/>
      <c r="IWG36" s="546"/>
      <c r="IWH36" s="546"/>
      <c r="IWI36" s="189"/>
      <c r="IWJ36" s="86"/>
      <c r="IWK36" s="322"/>
      <c r="IWL36" s="322"/>
      <c r="IWM36" s="322"/>
      <c r="IWN36" s="322"/>
      <c r="IWO36" s="323"/>
      <c r="IWP36" s="323"/>
      <c r="IWQ36" s="322"/>
      <c r="IWR36" s="546"/>
      <c r="IWS36" s="546"/>
      <c r="IWT36" s="189"/>
      <c r="IWU36" s="86"/>
      <c r="IWV36" s="322"/>
      <c r="IWW36" s="322"/>
      <c r="IWX36" s="322"/>
      <c r="IWY36" s="322"/>
      <c r="IWZ36" s="323"/>
      <c r="IXA36" s="323"/>
      <c r="IXB36" s="322"/>
      <c r="IXC36" s="546"/>
      <c r="IXD36" s="546"/>
      <c r="IXE36" s="189"/>
      <c r="IXF36" s="86"/>
      <c r="IXG36" s="322"/>
      <c r="IXH36" s="322"/>
      <c r="IXI36" s="322"/>
      <c r="IXJ36" s="322"/>
      <c r="IXK36" s="323"/>
      <c r="IXL36" s="323"/>
      <c r="IXM36" s="322"/>
      <c r="IXN36" s="546"/>
      <c r="IXO36" s="546"/>
      <c r="IXP36" s="189"/>
      <c r="IXQ36" s="86"/>
      <c r="IXR36" s="322"/>
      <c r="IXS36" s="322"/>
      <c r="IXT36" s="322"/>
      <c r="IXU36" s="322"/>
      <c r="IXV36" s="323"/>
      <c r="IXW36" s="323"/>
      <c r="IXX36" s="322"/>
      <c r="IXY36" s="546"/>
      <c r="IXZ36" s="546"/>
      <c r="IYA36" s="189"/>
      <c r="IYB36" s="86"/>
      <c r="IYC36" s="322"/>
      <c r="IYD36" s="322"/>
      <c r="IYE36" s="322"/>
      <c r="IYF36" s="322"/>
      <c r="IYG36" s="323"/>
      <c r="IYH36" s="323"/>
      <c r="IYI36" s="322"/>
      <c r="IYJ36" s="546"/>
      <c r="IYK36" s="546"/>
      <c r="IYL36" s="189"/>
      <c r="IYM36" s="86"/>
      <c r="IYN36" s="322"/>
      <c r="IYO36" s="322"/>
      <c r="IYP36" s="322"/>
      <c r="IYQ36" s="322"/>
      <c r="IYR36" s="323"/>
      <c r="IYS36" s="323"/>
      <c r="IYT36" s="322"/>
      <c r="IYU36" s="546"/>
      <c r="IYV36" s="546"/>
      <c r="IYW36" s="189"/>
      <c r="IYX36" s="86"/>
      <c r="IYY36" s="322"/>
      <c r="IYZ36" s="322"/>
      <c r="IZA36" s="322"/>
      <c r="IZB36" s="322"/>
      <c r="IZC36" s="323"/>
      <c r="IZD36" s="323"/>
      <c r="IZE36" s="322"/>
      <c r="IZF36" s="546"/>
      <c r="IZG36" s="546"/>
      <c r="IZH36" s="189"/>
      <c r="IZI36" s="86"/>
      <c r="IZJ36" s="322"/>
      <c r="IZK36" s="322"/>
      <c r="IZL36" s="322"/>
      <c r="IZM36" s="322"/>
      <c r="IZN36" s="323"/>
      <c r="IZO36" s="323"/>
      <c r="IZP36" s="322"/>
      <c r="IZQ36" s="546"/>
      <c r="IZR36" s="546"/>
      <c r="IZS36" s="189"/>
      <c r="IZT36" s="86"/>
      <c r="IZU36" s="322"/>
      <c r="IZV36" s="322"/>
      <c r="IZW36" s="322"/>
      <c r="IZX36" s="322"/>
      <c r="IZY36" s="323"/>
      <c r="IZZ36" s="323"/>
      <c r="JAA36" s="322"/>
      <c r="JAB36" s="546"/>
      <c r="JAC36" s="546"/>
      <c r="JAD36" s="189"/>
      <c r="JAE36" s="86"/>
      <c r="JAF36" s="322"/>
      <c r="JAG36" s="322"/>
      <c r="JAH36" s="322"/>
      <c r="JAI36" s="322"/>
      <c r="JAJ36" s="323"/>
      <c r="JAK36" s="323"/>
      <c r="JAL36" s="322"/>
      <c r="JAM36" s="546"/>
      <c r="JAN36" s="546"/>
      <c r="JAO36" s="189"/>
      <c r="JAP36" s="86"/>
      <c r="JAQ36" s="322"/>
      <c r="JAR36" s="322"/>
      <c r="JAS36" s="322"/>
      <c r="JAT36" s="322"/>
      <c r="JAU36" s="323"/>
      <c r="JAV36" s="323"/>
      <c r="JAW36" s="322"/>
      <c r="JAX36" s="546"/>
      <c r="JAY36" s="546"/>
      <c r="JAZ36" s="189"/>
      <c r="JBA36" s="86"/>
      <c r="JBB36" s="322"/>
      <c r="JBC36" s="322"/>
      <c r="JBD36" s="322"/>
      <c r="JBE36" s="322"/>
      <c r="JBF36" s="323"/>
      <c r="JBG36" s="323"/>
      <c r="JBH36" s="322"/>
      <c r="JBI36" s="546"/>
      <c r="JBJ36" s="546"/>
      <c r="JBK36" s="189"/>
      <c r="JBL36" s="86"/>
      <c r="JBM36" s="322"/>
      <c r="JBN36" s="322"/>
      <c r="JBO36" s="322"/>
      <c r="JBP36" s="322"/>
      <c r="JBQ36" s="323"/>
      <c r="JBR36" s="323"/>
      <c r="JBS36" s="322"/>
      <c r="JBT36" s="546"/>
      <c r="JBU36" s="546"/>
      <c r="JBV36" s="189"/>
      <c r="JBW36" s="86"/>
      <c r="JBX36" s="322"/>
      <c r="JBY36" s="322"/>
      <c r="JBZ36" s="322"/>
      <c r="JCA36" s="322"/>
      <c r="JCB36" s="323"/>
      <c r="JCC36" s="323"/>
      <c r="JCD36" s="322"/>
      <c r="JCE36" s="546"/>
      <c r="JCF36" s="546"/>
      <c r="JCG36" s="189"/>
      <c r="JCH36" s="86"/>
      <c r="JCI36" s="322"/>
      <c r="JCJ36" s="322"/>
      <c r="JCK36" s="322"/>
      <c r="JCL36" s="322"/>
      <c r="JCM36" s="323"/>
      <c r="JCN36" s="323"/>
      <c r="JCO36" s="322"/>
      <c r="JCP36" s="546"/>
      <c r="JCQ36" s="546"/>
      <c r="JCR36" s="189"/>
      <c r="JCS36" s="86"/>
      <c r="JCT36" s="322"/>
      <c r="JCU36" s="322"/>
      <c r="JCV36" s="322"/>
      <c r="JCW36" s="322"/>
      <c r="JCX36" s="323"/>
      <c r="JCY36" s="323"/>
      <c r="JCZ36" s="322"/>
      <c r="JDA36" s="546"/>
      <c r="JDB36" s="546"/>
      <c r="JDC36" s="189"/>
      <c r="JDD36" s="86"/>
      <c r="JDE36" s="322"/>
      <c r="JDF36" s="322"/>
      <c r="JDG36" s="322"/>
      <c r="JDH36" s="322"/>
      <c r="JDI36" s="323"/>
      <c r="JDJ36" s="323"/>
      <c r="JDK36" s="322"/>
      <c r="JDL36" s="546"/>
      <c r="JDM36" s="546"/>
      <c r="JDN36" s="189"/>
      <c r="JDO36" s="86"/>
      <c r="JDP36" s="322"/>
      <c r="JDQ36" s="322"/>
      <c r="JDR36" s="322"/>
      <c r="JDS36" s="322"/>
      <c r="JDT36" s="323"/>
      <c r="JDU36" s="323"/>
      <c r="JDV36" s="322"/>
      <c r="JDW36" s="546"/>
      <c r="JDX36" s="546"/>
      <c r="JDY36" s="189"/>
      <c r="JDZ36" s="86"/>
      <c r="JEA36" s="322"/>
      <c r="JEB36" s="322"/>
      <c r="JEC36" s="322"/>
      <c r="JED36" s="322"/>
      <c r="JEE36" s="323"/>
      <c r="JEF36" s="323"/>
      <c r="JEG36" s="322"/>
      <c r="JEH36" s="546"/>
      <c r="JEI36" s="546"/>
      <c r="JEJ36" s="189"/>
      <c r="JEK36" s="86"/>
      <c r="JEL36" s="322"/>
      <c r="JEM36" s="322"/>
      <c r="JEN36" s="322"/>
      <c r="JEO36" s="322"/>
      <c r="JEP36" s="323"/>
      <c r="JEQ36" s="323"/>
      <c r="JER36" s="322"/>
      <c r="JES36" s="546"/>
      <c r="JET36" s="546"/>
      <c r="JEU36" s="189"/>
      <c r="JEV36" s="86"/>
      <c r="JEW36" s="322"/>
      <c r="JEX36" s="322"/>
      <c r="JEY36" s="322"/>
      <c r="JEZ36" s="322"/>
      <c r="JFA36" s="323"/>
      <c r="JFB36" s="323"/>
      <c r="JFC36" s="322"/>
      <c r="JFD36" s="546"/>
      <c r="JFE36" s="546"/>
      <c r="JFF36" s="189"/>
      <c r="JFG36" s="86"/>
      <c r="JFH36" s="322"/>
      <c r="JFI36" s="322"/>
      <c r="JFJ36" s="322"/>
      <c r="JFK36" s="322"/>
      <c r="JFL36" s="323"/>
      <c r="JFM36" s="323"/>
      <c r="JFN36" s="322"/>
      <c r="JFO36" s="546"/>
      <c r="JFP36" s="546"/>
      <c r="JFQ36" s="189"/>
      <c r="JFR36" s="86"/>
      <c r="JFS36" s="322"/>
      <c r="JFT36" s="322"/>
      <c r="JFU36" s="322"/>
      <c r="JFV36" s="322"/>
      <c r="JFW36" s="323"/>
      <c r="JFX36" s="323"/>
      <c r="JFY36" s="322"/>
      <c r="JFZ36" s="546"/>
      <c r="JGA36" s="546"/>
      <c r="JGB36" s="189"/>
      <c r="JGC36" s="86"/>
      <c r="JGD36" s="322"/>
      <c r="JGE36" s="322"/>
      <c r="JGF36" s="322"/>
      <c r="JGG36" s="322"/>
      <c r="JGH36" s="323"/>
      <c r="JGI36" s="323"/>
      <c r="JGJ36" s="322"/>
      <c r="JGK36" s="546"/>
      <c r="JGL36" s="546"/>
      <c r="JGM36" s="189"/>
      <c r="JGN36" s="86"/>
      <c r="JGO36" s="322"/>
      <c r="JGP36" s="322"/>
      <c r="JGQ36" s="322"/>
      <c r="JGR36" s="322"/>
      <c r="JGS36" s="323"/>
      <c r="JGT36" s="323"/>
      <c r="JGU36" s="322"/>
      <c r="JGV36" s="546"/>
      <c r="JGW36" s="546"/>
      <c r="JGX36" s="189"/>
      <c r="JGY36" s="86"/>
      <c r="JGZ36" s="322"/>
      <c r="JHA36" s="322"/>
      <c r="JHB36" s="322"/>
      <c r="JHC36" s="322"/>
      <c r="JHD36" s="323"/>
      <c r="JHE36" s="323"/>
      <c r="JHF36" s="322"/>
      <c r="JHG36" s="546"/>
      <c r="JHH36" s="546"/>
      <c r="JHI36" s="189"/>
      <c r="JHJ36" s="86"/>
      <c r="JHK36" s="322"/>
      <c r="JHL36" s="322"/>
      <c r="JHM36" s="322"/>
      <c r="JHN36" s="322"/>
      <c r="JHO36" s="323"/>
      <c r="JHP36" s="323"/>
      <c r="JHQ36" s="322"/>
      <c r="JHR36" s="546"/>
      <c r="JHS36" s="546"/>
      <c r="JHT36" s="189"/>
      <c r="JHU36" s="86"/>
      <c r="JHV36" s="322"/>
      <c r="JHW36" s="322"/>
      <c r="JHX36" s="322"/>
      <c r="JHY36" s="322"/>
      <c r="JHZ36" s="323"/>
      <c r="JIA36" s="323"/>
      <c r="JIB36" s="322"/>
      <c r="JIC36" s="546"/>
      <c r="JID36" s="546"/>
      <c r="JIE36" s="189"/>
      <c r="JIF36" s="86"/>
      <c r="JIG36" s="322"/>
      <c r="JIH36" s="322"/>
      <c r="JII36" s="322"/>
      <c r="JIJ36" s="322"/>
      <c r="JIK36" s="323"/>
      <c r="JIL36" s="323"/>
      <c r="JIM36" s="322"/>
      <c r="JIN36" s="546"/>
      <c r="JIO36" s="546"/>
      <c r="JIP36" s="189"/>
      <c r="JIQ36" s="86"/>
      <c r="JIR36" s="322"/>
      <c r="JIS36" s="322"/>
      <c r="JIT36" s="322"/>
      <c r="JIU36" s="322"/>
      <c r="JIV36" s="323"/>
      <c r="JIW36" s="323"/>
      <c r="JIX36" s="322"/>
      <c r="JIY36" s="546"/>
      <c r="JIZ36" s="546"/>
      <c r="JJA36" s="189"/>
      <c r="JJB36" s="86"/>
      <c r="JJC36" s="322"/>
      <c r="JJD36" s="322"/>
      <c r="JJE36" s="322"/>
      <c r="JJF36" s="322"/>
      <c r="JJG36" s="323"/>
      <c r="JJH36" s="323"/>
      <c r="JJI36" s="322"/>
      <c r="JJJ36" s="546"/>
      <c r="JJK36" s="546"/>
      <c r="JJL36" s="189"/>
      <c r="JJM36" s="86"/>
      <c r="JJN36" s="322"/>
      <c r="JJO36" s="322"/>
      <c r="JJP36" s="322"/>
      <c r="JJQ36" s="322"/>
      <c r="JJR36" s="323"/>
      <c r="JJS36" s="323"/>
      <c r="JJT36" s="322"/>
      <c r="JJU36" s="546"/>
      <c r="JJV36" s="546"/>
      <c r="JJW36" s="189"/>
      <c r="JJX36" s="86"/>
      <c r="JJY36" s="322"/>
      <c r="JJZ36" s="322"/>
      <c r="JKA36" s="322"/>
      <c r="JKB36" s="322"/>
      <c r="JKC36" s="323"/>
      <c r="JKD36" s="323"/>
      <c r="JKE36" s="322"/>
      <c r="JKF36" s="546"/>
      <c r="JKG36" s="546"/>
      <c r="JKH36" s="189"/>
      <c r="JKI36" s="86"/>
      <c r="JKJ36" s="322"/>
      <c r="JKK36" s="322"/>
      <c r="JKL36" s="322"/>
      <c r="JKM36" s="322"/>
      <c r="JKN36" s="323"/>
      <c r="JKO36" s="323"/>
      <c r="JKP36" s="322"/>
      <c r="JKQ36" s="546"/>
      <c r="JKR36" s="546"/>
      <c r="JKS36" s="189"/>
      <c r="JKT36" s="86"/>
      <c r="JKU36" s="322"/>
      <c r="JKV36" s="322"/>
      <c r="JKW36" s="322"/>
      <c r="JKX36" s="322"/>
      <c r="JKY36" s="323"/>
      <c r="JKZ36" s="323"/>
      <c r="JLA36" s="322"/>
      <c r="JLB36" s="546"/>
      <c r="JLC36" s="546"/>
      <c r="JLD36" s="189"/>
      <c r="JLE36" s="86"/>
      <c r="JLF36" s="322"/>
      <c r="JLG36" s="322"/>
      <c r="JLH36" s="322"/>
      <c r="JLI36" s="322"/>
      <c r="JLJ36" s="323"/>
      <c r="JLK36" s="323"/>
      <c r="JLL36" s="322"/>
      <c r="JLM36" s="546"/>
      <c r="JLN36" s="546"/>
      <c r="JLO36" s="189"/>
      <c r="JLP36" s="86"/>
      <c r="JLQ36" s="322"/>
      <c r="JLR36" s="322"/>
      <c r="JLS36" s="322"/>
      <c r="JLT36" s="322"/>
      <c r="JLU36" s="323"/>
      <c r="JLV36" s="323"/>
      <c r="JLW36" s="322"/>
      <c r="JLX36" s="546"/>
      <c r="JLY36" s="546"/>
      <c r="JLZ36" s="189"/>
      <c r="JMA36" s="86"/>
      <c r="JMB36" s="322"/>
      <c r="JMC36" s="322"/>
      <c r="JMD36" s="322"/>
      <c r="JME36" s="322"/>
      <c r="JMF36" s="323"/>
      <c r="JMG36" s="323"/>
      <c r="JMH36" s="322"/>
      <c r="JMI36" s="546"/>
      <c r="JMJ36" s="546"/>
      <c r="JMK36" s="189"/>
      <c r="JML36" s="86"/>
      <c r="JMM36" s="322"/>
      <c r="JMN36" s="322"/>
      <c r="JMO36" s="322"/>
      <c r="JMP36" s="322"/>
      <c r="JMQ36" s="323"/>
      <c r="JMR36" s="323"/>
      <c r="JMS36" s="322"/>
      <c r="JMT36" s="546"/>
      <c r="JMU36" s="546"/>
      <c r="JMV36" s="189"/>
      <c r="JMW36" s="86"/>
      <c r="JMX36" s="322"/>
      <c r="JMY36" s="322"/>
      <c r="JMZ36" s="322"/>
      <c r="JNA36" s="322"/>
      <c r="JNB36" s="323"/>
      <c r="JNC36" s="323"/>
      <c r="JND36" s="322"/>
      <c r="JNE36" s="546"/>
      <c r="JNF36" s="546"/>
      <c r="JNG36" s="189"/>
      <c r="JNH36" s="86"/>
      <c r="JNI36" s="322"/>
      <c r="JNJ36" s="322"/>
      <c r="JNK36" s="322"/>
      <c r="JNL36" s="322"/>
      <c r="JNM36" s="323"/>
      <c r="JNN36" s="323"/>
      <c r="JNO36" s="322"/>
      <c r="JNP36" s="546"/>
      <c r="JNQ36" s="546"/>
      <c r="JNR36" s="189"/>
      <c r="JNS36" s="86"/>
      <c r="JNT36" s="322"/>
      <c r="JNU36" s="322"/>
      <c r="JNV36" s="322"/>
      <c r="JNW36" s="322"/>
      <c r="JNX36" s="323"/>
      <c r="JNY36" s="323"/>
      <c r="JNZ36" s="322"/>
      <c r="JOA36" s="546"/>
      <c r="JOB36" s="546"/>
      <c r="JOC36" s="189"/>
      <c r="JOD36" s="86"/>
      <c r="JOE36" s="322"/>
      <c r="JOF36" s="322"/>
      <c r="JOG36" s="322"/>
      <c r="JOH36" s="322"/>
      <c r="JOI36" s="323"/>
      <c r="JOJ36" s="323"/>
      <c r="JOK36" s="322"/>
      <c r="JOL36" s="546"/>
      <c r="JOM36" s="546"/>
      <c r="JON36" s="189"/>
      <c r="JOO36" s="86"/>
      <c r="JOP36" s="322"/>
      <c r="JOQ36" s="322"/>
      <c r="JOR36" s="322"/>
      <c r="JOS36" s="322"/>
      <c r="JOT36" s="323"/>
      <c r="JOU36" s="323"/>
      <c r="JOV36" s="322"/>
      <c r="JOW36" s="546"/>
      <c r="JOX36" s="546"/>
      <c r="JOY36" s="189"/>
      <c r="JOZ36" s="86"/>
      <c r="JPA36" s="322"/>
      <c r="JPB36" s="322"/>
      <c r="JPC36" s="322"/>
      <c r="JPD36" s="322"/>
      <c r="JPE36" s="323"/>
      <c r="JPF36" s="323"/>
      <c r="JPG36" s="322"/>
      <c r="JPH36" s="546"/>
      <c r="JPI36" s="546"/>
      <c r="JPJ36" s="189"/>
      <c r="JPK36" s="86"/>
      <c r="JPL36" s="322"/>
      <c r="JPM36" s="322"/>
      <c r="JPN36" s="322"/>
      <c r="JPO36" s="322"/>
      <c r="JPP36" s="323"/>
      <c r="JPQ36" s="323"/>
      <c r="JPR36" s="322"/>
      <c r="JPS36" s="546"/>
      <c r="JPT36" s="546"/>
      <c r="JPU36" s="189"/>
      <c r="JPV36" s="86"/>
      <c r="JPW36" s="322"/>
      <c r="JPX36" s="322"/>
      <c r="JPY36" s="322"/>
      <c r="JPZ36" s="322"/>
      <c r="JQA36" s="323"/>
      <c r="JQB36" s="323"/>
      <c r="JQC36" s="322"/>
      <c r="JQD36" s="546"/>
      <c r="JQE36" s="546"/>
      <c r="JQF36" s="189"/>
      <c r="JQG36" s="86"/>
      <c r="JQH36" s="322"/>
      <c r="JQI36" s="322"/>
      <c r="JQJ36" s="322"/>
      <c r="JQK36" s="322"/>
      <c r="JQL36" s="323"/>
      <c r="JQM36" s="323"/>
      <c r="JQN36" s="322"/>
      <c r="JQO36" s="546"/>
      <c r="JQP36" s="546"/>
      <c r="JQQ36" s="189"/>
      <c r="JQR36" s="86"/>
      <c r="JQS36" s="322"/>
      <c r="JQT36" s="322"/>
      <c r="JQU36" s="322"/>
      <c r="JQV36" s="322"/>
      <c r="JQW36" s="323"/>
      <c r="JQX36" s="323"/>
      <c r="JQY36" s="322"/>
      <c r="JQZ36" s="546"/>
      <c r="JRA36" s="546"/>
      <c r="JRB36" s="189"/>
      <c r="JRC36" s="86"/>
      <c r="JRD36" s="322"/>
      <c r="JRE36" s="322"/>
      <c r="JRF36" s="322"/>
      <c r="JRG36" s="322"/>
      <c r="JRH36" s="323"/>
      <c r="JRI36" s="323"/>
      <c r="JRJ36" s="322"/>
      <c r="JRK36" s="546"/>
      <c r="JRL36" s="546"/>
      <c r="JRM36" s="189"/>
      <c r="JRN36" s="86"/>
      <c r="JRO36" s="322"/>
      <c r="JRP36" s="322"/>
      <c r="JRQ36" s="322"/>
      <c r="JRR36" s="322"/>
      <c r="JRS36" s="323"/>
      <c r="JRT36" s="323"/>
      <c r="JRU36" s="322"/>
      <c r="JRV36" s="546"/>
      <c r="JRW36" s="546"/>
      <c r="JRX36" s="189"/>
      <c r="JRY36" s="86"/>
      <c r="JRZ36" s="322"/>
      <c r="JSA36" s="322"/>
      <c r="JSB36" s="322"/>
      <c r="JSC36" s="322"/>
      <c r="JSD36" s="323"/>
      <c r="JSE36" s="323"/>
      <c r="JSF36" s="322"/>
      <c r="JSG36" s="546"/>
      <c r="JSH36" s="546"/>
      <c r="JSI36" s="189"/>
      <c r="JSJ36" s="86"/>
      <c r="JSK36" s="322"/>
      <c r="JSL36" s="322"/>
      <c r="JSM36" s="322"/>
      <c r="JSN36" s="322"/>
      <c r="JSO36" s="323"/>
      <c r="JSP36" s="323"/>
      <c r="JSQ36" s="322"/>
      <c r="JSR36" s="546"/>
      <c r="JSS36" s="546"/>
      <c r="JST36" s="189"/>
      <c r="JSU36" s="86"/>
      <c r="JSV36" s="322"/>
      <c r="JSW36" s="322"/>
      <c r="JSX36" s="322"/>
      <c r="JSY36" s="322"/>
      <c r="JSZ36" s="323"/>
      <c r="JTA36" s="323"/>
      <c r="JTB36" s="322"/>
      <c r="JTC36" s="546"/>
      <c r="JTD36" s="546"/>
      <c r="JTE36" s="189"/>
      <c r="JTF36" s="86"/>
      <c r="JTG36" s="322"/>
      <c r="JTH36" s="322"/>
      <c r="JTI36" s="322"/>
      <c r="JTJ36" s="322"/>
      <c r="JTK36" s="323"/>
      <c r="JTL36" s="323"/>
      <c r="JTM36" s="322"/>
      <c r="JTN36" s="546"/>
      <c r="JTO36" s="546"/>
      <c r="JTP36" s="189"/>
      <c r="JTQ36" s="86"/>
      <c r="JTR36" s="322"/>
      <c r="JTS36" s="322"/>
      <c r="JTT36" s="322"/>
      <c r="JTU36" s="322"/>
      <c r="JTV36" s="323"/>
      <c r="JTW36" s="323"/>
      <c r="JTX36" s="322"/>
      <c r="JTY36" s="546"/>
      <c r="JTZ36" s="546"/>
      <c r="JUA36" s="189"/>
      <c r="JUB36" s="86"/>
      <c r="JUC36" s="322"/>
      <c r="JUD36" s="322"/>
      <c r="JUE36" s="322"/>
      <c r="JUF36" s="322"/>
      <c r="JUG36" s="323"/>
      <c r="JUH36" s="323"/>
      <c r="JUI36" s="322"/>
      <c r="JUJ36" s="546"/>
      <c r="JUK36" s="546"/>
      <c r="JUL36" s="189"/>
      <c r="JUM36" s="86"/>
      <c r="JUN36" s="322"/>
      <c r="JUO36" s="322"/>
      <c r="JUP36" s="322"/>
      <c r="JUQ36" s="322"/>
      <c r="JUR36" s="323"/>
      <c r="JUS36" s="323"/>
      <c r="JUT36" s="322"/>
      <c r="JUU36" s="546"/>
      <c r="JUV36" s="546"/>
      <c r="JUW36" s="189"/>
      <c r="JUX36" s="86"/>
      <c r="JUY36" s="322"/>
      <c r="JUZ36" s="322"/>
      <c r="JVA36" s="322"/>
      <c r="JVB36" s="322"/>
      <c r="JVC36" s="323"/>
      <c r="JVD36" s="323"/>
      <c r="JVE36" s="322"/>
      <c r="JVF36" s="546"/>
      <c r="JVG36" s="546"/>
      <c r="JVH36" s="189"/>
      <c r="JVI36" s="86"/>
      <c r="JVJ36" s="322"/>
      <c r="JVK36" s="322"/>
      <c r="JVL36" s="322"/>
      <c r="JVM36" s="322"/>
      <c r="JVN36" s="323"/>
      <c r="JVO36" s="323"/>
      <c r="JVP36" s="322"/>
      <c r="JVQ36" s="546"/>
      <c r="JVR36" s="546"/>
      <c r="JVS36" s="189"/>
      <c r="JVT36" s="86"/>
      <c r="JVU36" s="322"/>
      <c r="JVV36" s="322"/>
      <c r="JVW36" s="322"/>
      <c r="JVX36" s="322"/>
      <c r="JVY36" s="323"/>
      <c r="JVZ36" s="323"/>
      <c r="JWA36" s="322"/>
      <c r="JWB36" s="546"/>
      <c r="JWC36" s="546"/>
      <c r="JWD36" s="189"/>
      <c r="JWE36" s="86"/>
      <c r="JWF36" s="322"/>
      <c r="JWG36" s="322"/>
      <c r="JWH36" s="322"/>
      <c r="JWI36" s="322"/>
      <c r="JWJ36" s="323"/>
      <c r="JWK36" s="323"/>
      <c r="JWL36" s="322"/>
      <c r="JWM36" s="546"/>
      <c r="JWN36" s="546"/>
      <c r="JWO36" s="189"/>
      <c r="JWP36" s="86"/>
      <c r="JWQ36" s="322"/>
      <c r="JWR36" s="322"/>
      <c r="JWS36" s="322"/>
      <c r="JWT36" s="322"/>
      <c r="JWU36" s="323"/>
      <c r="JWV36" s="323"/>
      <c r="JWW36" s="322"/>
      <c r="JWX36" s="546"/>
      <c r="JWY36" s="546"/>
      <c r="JWZ36" s="189"/>
      <c r="JXA36" s="86"/>
      <c r="JXB36" s="322"/>
      <c r="JXC36" s="322"/>
      <c r="JXD36" s="322"/>
      <c r="JXE36" s="322"/>
      <c r="JXF36" s="323"/>
      <c r="JXG36" s="323"/>
      <c r="JXH36" s="322"/>
      <c r="JXI36" s="546"/>
      <c r="JXJ36" s="546"/>
      <c r="JXK36" s="189"/>
      <c r="JXL36" s="86"/>
      <c r="JXM36" s="322"/>
      <c r="JXN36" s="322"/>
      <c r="JXO36" s="322"/>
      <c r="JXP36" s="322"/>
      <c r="JXQ36" s="323"/>
      <c r="JXR36" s="323"/>
      <c r="JXS36" s="322"/>
      <c r="JXT36" s="546"/>
      <c r="JXU36" s="546"/>
      <c r="JXV36" s="189"/>
      <c r="JXW36" s="86"/>
      <c r="JXX36" s="322"/>
      <c r="JXY36" s="322"/>
      <c r="JXZ36" s="322"/>
      <c r="JYA36" s="322"/>
      <c r="JYB36" s="323"/>
      <c r="JYC36" s="323"/>
      <c r="JYD36" s="322"/>
      <c r="JYE36" s="546"/>
      <c r="JYF36" s="546"/>
      <c r="JYG36" s="189"/>
      <c r="JYH36" s="86"/>
      <c r="JYI36" s="322"/>
      <c r="JYJ36" s="322"/>
      <c r="JYK36" s="322"/>
      <c r="JYL36" s="322"/>
      <c r="JYM36" s="323"/>
      <c r="JYN36" s="323"/>
      <c r="JYO36" s="322"/>
      <c r="JYP36" s="546"/>
      <c r="JYQ36" s="546"/>
      <c r="JYR36" s="189"/>
      <c r="JYS36" s="86"/>
      <c r="JYT36" s="322"/>
      <c r="JYU36" s="322"/>
      <c r="JYV36" s="322"/>
      <c r="JYW36" s="322"/>
      <c r="JYX36" s="323"/>
      <c r="JYY36" s="323"/>
      <c r="JYZ36" s="322"/>
      <c r="JZA36" s="546"/>
      <c r="JZB36" s="546"/>
      <c r="JZC36" s="189"/>
      <c r="JZD36" s="86"/>
      <c r="JZE36" s="322"/>
      <c r="JZF36" s="322"/>
      <c r="JZG36" s="322"/>
      <c r="JZH36" s="322"/>
      <c r="JZI36" s="323"/>
      <c r="JZJ36" s="323"/>
      <c r="JZK36" s="322"/>
      <c r="JZL36" s="546"/>
      <c r="JZM36" s="546"/>
      <c r="JZN36" s="189"/>
      <c r="JZO36" s="86"/>
      <c r="JZP36" s="322"/>
      <c r="JZQ36" s="322"/>
      <c r="JZR36" s="322"/>
      <c r="JZS36" s="322"/>
      <c r="JZT36" s="323"/>
      <c r="JZU36" s="323"/>
      <c r="JZV36" s="322"/>
      <c r="JZW36" s="546"/>
      <c r="JZX36" s="546"/>
      <c r="JZY36" s="189"/>
      <c r="JZZ36" s="86"/>
      <c r="KAA36" s="322"/>
      <c r="KAB36" s="322"/>
      <c r="KAC36" s="322"/>
      <c r="KAD36" s="322"/>
      <c r="KAE36" s="323"/>
      <c r="KAF36" s="323"/>
      <c r="KAG36" s="322"/>
      <c r="KAH36" s="546"/>
      <c r="KAI36" s="546"/>
      <c r="KAJ36" s="189"/>
      <c r="KAK36" s="86"/>
      <c r="KAL36" s="322"/>
      <c r="KAM36" s="322"/>
      <c r="KAN36" s="322"/>
      <c r="KAO36" s="322"/>
      <c r="KAP36" s="323"/>
      <c r="KAQ36" s="323"/>
      <c r="KAR36" s="322"/>
      <c r="KAS36" s="546"/>
      <c r="KAT36" s="546"/>
      <c r="KAU36" s="189"/>
      <c r="KAV36" s="86"/>
      <c r="KAW36" s="322"/>
      <c r="KAX36" s="322"/>
      <c r="KAY36" s="322"/>
      <c r="KAZ36" s="322"/>
      <c r="KBA36" s="323"/>
      <c r="KBB36" s="323"/>
      <c r="KBC36" s="322"/>
      <c r="KBD36" s="546"/>
      <c r="KBE36" s="546"/>
      <c r="KBF36" s="189"/>
      <c r="KBG36" s="86"/>
      <c r="KBH36" s="322"/>
      <c r="KBI36" s="322"/>
      <c r="KBJ36" s="322"/>
      <c r="KBK36" s="322"/>
      <c r="KBL36" s="323"/>
      <c r="KBM36" s="323"/>
      <c r="KBN36" s="322"/>
      <c r="KBO36" s="546"/>
      <c r="KBP36" s="546"/>
      <c r="KBQ36" s="189"/>
      <c r="KBR36" s="86"/>
      <c r="KBS36" s="322"/>
      <c r="KBT36" s="322"/>
      <c r="KBU36" s="322"/>
      <c r="KBV36" s="322"/>
      <c r="KBW36" s="323"/>
      <c r="KBX36" s="323"/>
      <c r="KBY36" s="322"/>
      <c r="KBZ36" s="546"/>
      <c r="KCA36" s="546"/>
      <c r="KCB36" s="189"/>
      <c r="KCC36" s="86"/>
      <c r="KCD36" s="322"/>
      <c r="KCE36" s="322"/>
      <c r="KCF36" s="322"/>
      <c r="KCG36" s="322"/>
      <c r="KCH36" s="323"/>
      <c r="KCI36" s="323"/>
      <c r="KCJ36" s="322"/>
      <c r="KCK36" s="546"/>
      <c r="KCL36" s="546"/>
      <c r="KCM36" s="189"/>
      <c r="KCN36" s="86"/>
      <c r="KCO36" s="322"/>
      <c r="KCP36" s="322"/>
      <c r="KCQ36" s="322"/>
      <c r="KCR36" s="322"/>
      <c r="KCS36" s="323"/>
      <c r="KCT36" s="323"/>
      <c r="KCU36" s="322"/>
      <c r="KCV36" s="546"/>
      <c r="KCW36" s="546"/>
      <c r="KCX36" s="189"/>
      <c r="KCY36" s="86"/>
      <c r="KCZ36" s="322"/>
      <c r="KDA36" s="322"/>
      <c r="KDB36" s="322"/>
      <c r="KDC36" s="322"/>
      <c r="KDD36" s="323"/>
      <c r="KDE36" s="323"/>
      <c r="KDF36" s="322"/>
      <c r="KDG36" s="546"/>
      <c r="KDH36" s="546"/>
      <c r="KDI36" s="189"/>
      <c r="KDJ36" s="86"/>
      <c r="KDK36" s="322"/>
      <c r="KDL36" s="322"/>
      <c r="KDM36" s="322"/>
      <c r="KDN36" s="322"/>
      <c r="KDO36" s="323"/>
      <c r="KDP36" s="323"/>
      <c r="KDQ36" s="322"/>
      <c r="KDR36" s="546"/>
      <c r="KDS36" s="546"/>
      <c r="KDT36" s="189"/>
      <c r="KDU36" s="86"/>
      <c r="KDV36" s="322"/>
      <c r="KDW36" s="322"/>
      <c r="KDX36" s="322"/>
      <c r="KDY36" s="322"/>
      <c r="KDZ36" s="323"/>
      <c r="KEA36" s="323"/>
      <c r="KEB36" s="322"/>
      <c r="KEC36" s="546"/>
      <c r="KED36" s="546"/>
      <c r="KEE36" s="189"/>
      <c r="KEF36" s="86"/>
      <c r="KEG36" s="322"/>
      <c r="KEH36" s="322"/>
      <c r="KEI36" s="322"/>
      <c r="KEJ36" s="322"/>
      <c r="KEK36" s="323"/>
      <c r="KEL36" s="323"/>
      <c r="KEM36" s="322"/>
      <c r="KEN36" s="546"/>
      <c r="KEO36" s="546"/>
      <c r="KEP36" s="189"/>
      <c r="KEQ36" s="86"/>
      <c r="KER36" s="322"/>
      <c r="KES36" s="322"/>
      <c r="KET36" s="322"/>
      <c r="KEU36" s="322"/>
      <c r="KEV36" s="323"/>
      <c r="KEW36" s="323"/>
      <c r="KEX36" s="322"/>
      <c r="KEY36" s="546"/>
      <c r="KEZ36" s="546"/>
      <c r="KFA36" s="189"/>
      <c r="KFB36" s="86"/>
      <c r="KFC36" s="322"/>
      <c r="KFD36" s="322"/>
      <c r="KFE36" s="322"/>
      <c r="KFF36" s="322"/>
      <c r="KFG36" s="323"/>
      <c r="KFH36" s="323"/>
      <c r="KFI36" s="322"/>
      <c r="KFJ36" s="546"/>
      <c r="KFK36" s="546"/>
      <c r="KFL36" s="189"/>
      <c r="KFM36" s="86"/>
      <c r="KFN36" s="322"/>
      <c r="KFO36" s="322"/>
      <c r="KFP36" s="322"/>
      <c r="KFQ36" s="322"/>
      <c r="KFR36" s="323"/>
      <c r="KFS36" s="323"/>
      <c r="KFT36" s="322"/>
      <c r="KFU36" s="546"/>
      <c r="KFV36" s="546"/>
      <c r="KFW36" s="189"/>
      <c r="KFX36" s="86"/>
      <c r="KFY36" s="322"/>
      <c r="KFZ36" s="322"/>
      <c r="KGA36" s="322"/>
      <c r="KGB36" s="322"/>
      <c r="KGC36" s="323"/>
      <c r="KGD36" s="323"/>
      <c r="KGE36" s="322"/>
      <c r="KGF36" s="546"/>
      <c r="KGG36" s="546"/>
      <c r="KGH36" s="189"/>
      <c r="KGI36" s="86"/>
      <c r="KGJ36" s="322"/>
      <c r="KGK36" s="322"/>
      <c r="KGL36" s="322"/>
      <c r="KGM36" s="322"/>
      <c r="KGN36" s="323"/>
      <c r="KGO36" s="323"/>
      <c r="KGP36" s="322"/>
      <c r="KGQ36" s="546"/>
      <c r="KGR36" s="546"/>
      <c r="KGS36" s="189"/>
      <c r="KGT36" s="86"/>
      <c r="KGU36" s="322"/>
      <c r="KGV36" s="322"/>
      <c r="KGW36" s="322"/>
      <c r="KGX36" s="322"/>
      <c r="KGY36" s="323"/>
      <c r="KGZ36" s="323"/>
      <c r="KHA36" s="322"/>
      <c r="KHB36" s="546"/>
      <c r="KHC36" s="546"/>
      <c r="KHD36" s="189"/>
      <c r="KHE36" s="86"/>
      <c r="KHF36" s="322"/>
      <c r="KHG36" s="322"/>
      <c r="KHH36" s="322"/>
      <c r="KHI36" s="322"/>
      <c r="KHJ36" s="323"/>
      <c r="KHK36" s="323"/>
      <c r="KHL36" s="322"/>
      <c r="KHM36" s="546"/>
      <c r="KHN36" s="546"/>
      <c r="KHO36" s="189"/>
      <c r="KHP36" s="86"/>
      <c r="KHQ36" s="322"/>
      <c r="KHR36" s="322"/>
      <c r="KHS36" s="322"/>
      <c r="KHT36" s="322"/>
      <c r="KHU36" s="323"/>
      <c r="KHV36" s="323"/>
      <c r="KHW36" s="322"/>
      <c r="KHX36" s="546"/>
      <c r="KHY36" s="546"/>
      <c r="KHZ36" s="189"/>
      <c r="KIA36" s="86"/>
      <c r="KIB36" s="322"/>
      <c r="KIC36" s="322"/>
      <c r="KID36" s="322"/>
      <c r="KIE36" s="322"/>
      <c r="KIF36" s="323"/>
      <c r="KIG36" s="323"/>
      <c r="KIH36" s="322"/>
      <c r="KII36" s="546"/>
      <c r="KIJ36" s="546"/>
      <c r="KIK36" s="189"/>
      <c r="KIL36" s="86"/>
      <c r="KIM36" s="322"/>
      <c r="KIN36" s="322"/>
      <c r="KIO36" s="322"/>
      <c r="KIP36" s="322"/>
      <c r="KIQ36" s="323"/>
      <c r="KIR36" s="323"/>
      <c r="KIS36" s="322"/>
      <c r="KIT36" s="546"/>
      <c r="KIU36" s="546"/>
      <c r="KIV36" s="189"/>
      <c r="KIW36" s="86"/>
      <c r="KIX36" s="322"/>
      <c r="KIY36" s="322"/>
      <c r="KIZ36" s="322"/>
      <c r="KJA36" s="322"/>
      <c r="KJB36" s="323"/>
      <c r="KJC36" s="323"/>
      <c r="KJD36" s="322"/>
      <c r="KJE36" s="546"/>
      <c r="KJF36" s="546"/>
      <c r="KJG36" s="189"/>
      <c r="KJH36" s="86"/>
      <c r="KJI36" s="322"/>
      <c r="KJJ36" s="322"/>
      <c r="KJK36" s="322"/>
      <c r="KJL36" s="322"/>
      <c r="KJM36" s="323"/>
      <c r="KJN36" s="323"/>
      <c r="KJO36" s="322"/>
      <c r="KJP36" s="546"/>
      <c r="KJQ36" s="546"/>
      <c r="KJR36" s="189"/>
      <c r="KJS36" s="86"/>
      <c r="KJT36" s="322"/>
      <c r="KJU36" s="322"/>
      <c r="KJV36" s="322"/>
      <c r="KJW36" s="322"/>
      <c r="KJX36" s="323"/>
      <c r="KJY36" s="323"/>
      <c r="KJZ36" s="322"/>
      <c r="KKA36" s="546"/>
      <c r="KKB36" s="546"/>
      <c r="KKC36" s="189"/>
      <c r="KKD36" s="86"/>
      <c r="KKE36" s="322"/>
      <c r="KKF36" s="322"/>
      <c r="KKG36" s="322"/>
      <c r="KKH36" s="322"/>
      <c r="KKI36" s="323"/>
      <c r="KKJ36" s="323"/>
      <c r="KKK36" s="322"/>
      <c r="KKL36" s="546"/>
      <c r="KKM36" s="546"/>
      <c r="KKN36" s="189"/>
      <c r="KKO36" s="86"/>
      <c r="KKP36" s="322"/>
      <c r="KKQ36" s="322"/>
      <c r="KKR36" s="322"/>
      <c r="KKS36" s="322"/>
      <c r="KKT36" s="323"/>
      <c r="KKU36" s="323"/>
      <c r="KKV36" s="322"/>
      <c r="KKW36" s="546"/>
      <c r="KKX36" s="546"/>
      <c r="KKY36" s="189"/>
      <c r="KKZ36" s="86"/>
      <c r="KLA36" s="322"/>
      <c r="KLB36" s="322"/>
      <c r="KLC36" s="322"/>
      <c r="KLD36" s="322"/>
      <c r="KLE36" s="323"/>
      <c r="KLF36" s="323"/>
      <c r="KLG36" s="322"/>
      <c r="KLH36" s="546"/>
      <c r="KLI36" s="546"/>
      <c r="KLJ36" s="189"/>
      <c r="KLK36" s="86"/>
      <c r="KLL36" s="322"/>
      <c r="KLM36" s="322"/>
      <c r="KLN36" s="322"/>
      <c r="KLO36" s="322"/>
      <c r="KLP36" s="323"/>
      <c r="KLQ36" s="323"/>
      <c r="KLR36" s="322"/>
      <c r="KLS36" s="546"/>
      <c r="KLT36" s="546"/>
      <c r="KLU36" s="189"/>
      <c r="KLV36" s="86"/>
      <c r="KLW36" s="322"/>
      <c r="KLX36" s="322"/>
      <c r="KLY36" s="322"/>
      <c r="KLZ36" s="322"/>
      <c r="KMA36" s="323"/>
      <c r="KMB36" s="323"/>
      <c r="KMC36" s="322"/>
      <c r="KMD36" s="546"/>
      <c r="KME36" s="546"/>
      <c r="KMF36" s="189"/>
      <c r="KMG36" s="86"/>
      <c r="KMH36" s="322"/>
      <c r="KMI36" s="322"/>
      <c r="KMJ36" s="322"/>
      <c r="KMK36" s="322"/>
      <c r="KML36" s="323"/>
      <c r="KMM36" s="323"/>
      <c r="KMN36" s="322"/>
      <c r="KMO36" s="546"/>
      <c r="KMP36" s="546"/>
      <c r="KMQ36" s="189"/>
      <c r="KMR36" s="86"/>
      <c r="KMS36" s="322"/>
      <c r="KMT36" s="322"/>
      <c r="KMU36" s="322"/>
      <c r="KMV36" s="322"/>
      <c r="KMW36" s="323"/>
      <c r="KMX36" s="323"/>
      <c r="KMY36" s="322"/>
      <c r="KMZ36" s="546"/>
      <c r="KNA36" s="546"/>
      <c r="KNB36" s="189"/>
      <c r="KNC36" s="86"/>
      <c r="KND36" s="322"/>
      <c r="KNE36" s="322"/>
      <c r="KNF36" s="322"/>
      <c r="KNG36" s="322"/>
      <c r="KNH36" s="323"/>
      <c r="KNI36" s="323"/>
      <c r="KNJ36" s="322"/>
      <c r="KNK36" s="546"/>
      <c r="KNL36" s="546"/>
      <c r="KNM36" s="189"/>
      <c r="KNN36" s="86"/>
      <c r="KNO36" s="322"/>
      <c r="KNP36" s="322"/>
      <c r="KNQ36" s="322"/>
      <c r="KNR36" s="322"/>
      <c r="KNS36" s="323"/>
      <c r="KNT36" s="323"/>
      <c r="KNU36" s="322"/>
      <c r="KNV36" s="546"/>
      <c r="KNW36" s="546"/>
      <c r="KNX36" s="189"/>
      <c r="KNY36" s="86"/>
      <c r="KNZ36" s="322"/>
      <c r="KOA36" s="322"/>
      <c r="KOB36" s="322"/>
      <c r="KOC36" s="322"/>
      <c r="KOD36" s="323"/>
      <c r="KOE36" s="323"/>
      <c r="KOF36" s="322"/>
      <c r="KOG36" s="546"/>
      <c r="KOH36" s="546"/>
      <c r="KOI36" s="189"/>
      <c r="KOJ36" s="86"/>
      <c r="KOK36" s="322"/>
      <c r="KOL36" s="322"/>
      <c r="KOM36" s="322"/>
      <c r="KON36" s="322"/>
      <c r="KOO36" s="323"/>
      <c r="KOP36" s="323"/>
      <c r="KOQ36" s="322"/>
      <c r="KOR36" s="546"/>
      <c r="KOS36" s="546"/>
      <c r="KOT36" s="189"/>
      <c r="KOU36" s="86"/>
      <c r="KOV36" s="322"/>
      <c r="KOW36" s="322"/>
      <c r="KOX36" s="322"/>
      <c r="KOY36" s="322"/>
      <c r="KOZ36" s="323"/>
      <c r="KPA36" s="323"/>
      <c r="KPB36" s="322"/>
      <c r="KPC36" s="546"/>
      <c r="KPD36" s="546"/>
      <c r="KPE36" s="189"/>
      <c r="KPF36" s="86"/>
      <c r="KPG36" s="322"/>
      <c r="KPH36" s="322"/>
      <c r="KPI36" s="322"/>
      <c r="KPJ36" s="322"/>
      <c r="KPK36" s="323"/>
      <c r="KPL36" s="323"/>
      <c r="KPM36" s="322"/>
      <c r="KPN36" s="546"/>
      <c r="KPO36" s="546"/>
      <c r="KPP36" s="189"/>
      <c r="KPQ36" s="86"/>
      <c r="KPR36" s="322"/>
      <c r="KPS36" s="322"/>
      <c r="KPT36" s="322"/>
      <c r="KPU36" s="322"/>
      <c r="KPV36" s="323"/>
      <c r="KPW36" s="323"/>
      <c r="KPX36" s="322"/>
      <c r="KPY36" s="546"/>
      <c r="KPZ36" s="546"/>
      <c r="KQA36" s="189"/>
      <c r="KQB36" s="86"/>
      <c r="KQC36" s="322"/>
      <c r="KQD36" s="322"/>
      <c r="KQE36" s="322"/>
      <c r="KQF36" s="322"/>
      <c r="KQG36" s="323"/>
      <c r="KQH36" s="323"/>
      <c r="KQI36" s="322"/>
      <c r="KQJ36" s="546"/>
      <c r="KQK36" s="546"/>
      <c r="KQL36" s="189"/>
      <c r="KQM36" s="86"/>
      <c r="KQN36" s="322"/>
      <c r="KQO36" s="322"/>
      <c r="KQP36" s="322"/>
      <c r="KQQ36" s="322"/>
      <c r="KQR36" s="323"/>
      <c r="KQS36" s="323"/>
      <c r="KQT36" s="322"/>
      <c r="KQU36" s="546"/>
      <c r="KQV36" s="546"/>
      <c r="KQW36" s="189"/>
      <c r="KQX36" s="86"/>
      <c r="KQY36" s="322"/>
      <c r="KQZ36" s="322"/>
      <c r="KRA36" s="322"/>
      <c r="KRB36" s="322"/>
      <c r="KRC36" s="323"/>
      <c r="KRD36" s="323"/>
      <c r="KRE36" s="322"/>
      <c r="KRF36" s="546"/>
      <c r="KRG36" s="546"/>
      <c r="KRH36" s="189"/>
      <c r="KRI36" s="86"/>
      <c r="KRJ36" s="322"/>
      <c r="KRK36" s="322"/>
      <c r="KRL36" s="322"/>
      <c r="KRM36" s="322"/>
      <c r="KRN36" s="323"/>
      <c r="KRO36" s="323"/>
      <c r="KRP36" s="322"/>
      <c r="KRQ36" s="546"/>
      <c r="KRR36" s="546"/>
      <c r="KRS36" s="189"/>
      <c r="KRT36" s="86"/>
      <c r="KRU36" s="322"/>
      <c r="KRV36" s="322"/>
      <c r="KRW36" s="322"/>
      <c r="KRX36" s="322"/>
      <c r="KRY36" s="323"/>
      <c r="KRZ36" s="323"/>
      <c r="KSA36" s="322"/>
      <c r="KSB36" s="546"/>
      <c r="KSC36" s="546"/>
      <c r="KSD36" s="189"/>
      <c r="KSE36" s="86"/>
      <c r="KSF36" s="322"/>
      <c r="KSG36" s="322"/>
      <c r="KSH36" s="322"/>
      <c r="KSI36" s="322"/>
      <c r="KSJ36" s="323"/>
      <c r="KSK36" s="323"/>
      <c r="KSL36" s="322"/>
      <c r="KSM36" s="546"/>
      <c r="KSN36" s="546"/>
      <c r="KSO36" s="189"/>
      <c r="KSP36" s="86"/>
      <c r="KSQ36" s="322"/>
      <c r="KSR36" s="322"/>
      <c r="KSS36" s="322"/>
      <c r="KST36" s="322"/>
      <c r="KSU36" s="323"/>
      <c r="KSV36" s="323"/>
      <c r="KSW36" s="322"/>
      <c r="KSX36" s="546"/>
      <c r="KSY36" s="546"/>
      <c r="KSZ36" s="189"/>
      <c r="KTA36" s="86"/>
      <c r="KTB36" s="322"/>
      <c r="KTC36" s="322"/>
      <c r="KTD36" s="322"/>
      <c r="KTE36" s="322"/>
      <c r="KTF36" s="323"/>
      <c r="KTG36" s="323"/>
      <c r="KTH36" s="322"/>
      <c r="KTI36" s="546"/>
      <c r="KTJ36" s="546"/>
      <c r="KTK36" s="189"/>
      <c r="KTL36" s="86"/>
      <c r="KTM36" s="322"/>
      <c r="KTN36" s="322"/>
      <c r="KTO36" s="322"/>
      <c r="KTP36" s="322"/>
      <c r="KTQ36" s="323"/>
      <c r="KTR36" s="323"/>
      <c r="KTS36" s="322"/>
      <c r="KTT36" s="546"/>
      <c r="KTU36" s="546"/>
      <c r="KTV36" s="189"/>
      <c r="KTW36" s="86"/>
      <c r="KTX36" s="322"/>
      <c r="KTY36" s="322"/>
      <c r="KTZ36" s="322"/>
      <c r="KUA36" s="322"/>
      <c r="KUB36" s="323"/>
      <c r="KUC36" s="323"/>
      <c r="KUD36" s="322"/>
      <c r="KUE36" s="546"/>
      <c r="KUF36" s="546"/>
      <c r="KUG36" s="189"/>
      <c r="KUH36" s="86"/>
      <c r="KUI36" s="322"/>
      <c r="KUJ36" s="322"/>
      <c r="KUK36" s="322"/>
      <c r="KUL36" s="322"/>
      <c r="KUM36" s="323"/>
      <c r="KUN36" s="323"/>
      <c r="KUO36" s="322"/>
      <c r="KUP36" s="546"/>
      <c r="KUQ36" s="546"/>
      <c r="KUR36" s="189"/>
      <c r="KUS36" s="86"/>
      <c r="KUT36" s="322"/>
      <c r="KUU36" s="322"/>
      <c r="KUV36" s="322"/>
      <c r="KUW36" s="322"/>
      <c r="KUX36" s="323"/>
      <c r="KUY36" s="323"/>
      <c r="KUZ36" s="322"/>
      <c r="KVA36" s="546"/>
      <c r="KVB36" s="546"/>
      <c r="KVC36" s="189"/>
      <c r="KVD36" s="86"/>
      <c r="KVE36" s="322"/>
      <c r="KVF36" s="322"/>
      <c r="KVG36" s="322"/>
      <c r="KVH36" s="322"/>
      <c r="KVI36" s="323"/>
      <c r="KVJ36" s="323"/>
      <c r="KVK36" s="322"/>
      <c r="KVL36" s="546"/>
      <c r="KVM36" s="546"/>
      <c r="KVN36" s="189"/>
      <c r="KVO36" s="86"/>
      <c r="KVP36" s="322"/>
      <c r="KVQ36" s="322"/>
      <c r="KVR36" s="322"/>
      <c r="KVS36" s="322"/>
      <c r="KVT36" s="323"/>
      <c r="KVU36" s="323"/>
      <c r="KVV36" s="322"/>
      <c r="KVW36" s="546"/>
      <c r="KVX36" s="546"/>
      <c r="KVY36" s="189"/>
      <c r="KVZ36" s="86"/>
      <c r="KWA36" s="322"/>
      <c r="KWB36" s="322"/>
      <c r="KWC36" s="322"/>
      <c r="KWD36" s="322"/>
      <c r="KWE36" s="323"/>
      <c r="KWF36" s="323"/>
      <c r="KWG36" s="322"/>
      <c r="KWH36" s="546"/>
      <c r="KWI36" s="546"/>
      <c r="KWJ36" s="189"/>
      <c r="KWK36" s="86"/>
      <c r="KWL36" s="322"/>
      <c r="KWM36" s="322"/>
      <c r="KWN36" s="322"/>
      <c r="KWO36" s="322"/>
      <c r="KWP36" s="323"/>
      <c r="KWQ36" s="323"/>
      <c r="KWR36" s="322"/>
      <c r="KWS36" s="546"/>
      <c r="KWT36" s="546"/>
      <c r="KWU36" s="189"/>
      <c r="KWV36" s="86"/>
      <c r="KWW36" s="322"/>
      <c r="KWX36" s="322"/>
      <c r="KWY36" s="322"/>
      <c r="KWZ36" s="322"/>
      <c r="KXA36" s="323"/>
      <c r="KXB36" s="323"/>
      <c r="KXC36" s="322"/>
      <c r="KXD36" s="546"/>
      <c r="KXE36" s="546"/>
      <c r="KXF36" s="189"/>
      <c r="KXG36" s="86"/>
      <c r="KXH36" s="322"/>
      <c r="KXI36" s="322"/>
      <c r="KXJ36" s="322"/>
      <c r="KXK36" s="322"/>
      <c r="KXL36" s="323"/>
      <c r="KXM36" s="323"/>
      <c r="KXN36" s="322"/>
      <c r="KXO36" s="546"/>
      <c r="KXP36" s="546"/>
      <c r="KXQ36" s="189"/>
      <c r="KXR36" s="86"/>
      <c r="KXS36" s="322"/>
      <c r="KXT36" s="322"/>
      <c r="KXU36" s="322"/>
      <c r="KXV36" s="322"/>
      <c r="KXW36" s="323"/>
      <c r="KXX36" s="323"/>
      <c r="KXY36" s="322"/>
      <c r="KXZ36" s="546"/>
      <c r="KYA36" s="546"/>
      <c r="KYB36" s="189"/>
      <c r="KYC36" s="86"/>
      <c r="KYD36" s="322"/>
      <c r="KYE36" s="322"/>
      <c r="KYF36" s="322"/>
      <c r="KYG36" s="322"/>
      <c r="KYH36" s="323"/>
      <c r="KYI36" s="323"/>
      <c r="KYJ36" s="322"/>
      <c r="KYK36" s="546"/>
      <c r="KYL36" s="546"/>
      <c r="KYM36" s="189"/>
      <c r="KYN36" s="86"/>
      <c r="KYO36" s="322"/>
      <c r="KYP36" s="322"/>
      <c r="KYQ36" s="322"/>
      <c r="KYR36" s="322"/>
      <c r="KYS36" s="323"/>
      <c r="KYT36" s="323"/>
      <c r="KYU36" s="322"/>
      <c r="KYV36" s="546"/>
      <c r="KYW36" s="546"/>
      <c r="KYX36" s="189"/>
      <c r="KYY36" s="86"/>
      <c r="KYZ36" s="322"/>
      <c r="KZA36" s="322"/>
      <c r="KZB36" s="322"/>
      <c r="KZC36" s="322"/>
      <c r="KZD36" s="323"/>
      <c r="KZE36" s="323"/>
      <c r="KZF36" s="322"/>
      <c r="KZG36" s="546"/>
      <c r="KZH36" s="546"/>
      <c r="KZI36" s="189"/>
      <c r="KZJ36" s="86"/>
      <c r="KZK36" s="322"/>
      <c r="KZL36" s="322"/>
      <c r="KZM36" s="322"/>
      <c r="KZN36" s="322"/>
      <c r="KZO36" s="323"/>
      <c r="KZP36" s="323"/>
      <c r="KZQ36" s="322"/>
      <c r="KZR36" s="546"/>
      <c r="KZS36" s="546"/>
      <c r="KZT36" s="189"/>
      <c r="KZU36" s="86"/>
      <c r="KZV36" s="322"/>
      <c r="KZW36" s="322"/>
      <c r="KZX36" s="322"/>
      <c r="KZY36" s="322"/>
      <c r="KZZ36" s="323"/>
      <c r="LAA36" s="323"/>
      <c r="LAB36" s="322"/>
      <c r="LAC36" s="546"/>
      <c r="LAD36" s="546"/>
      <c r="LAE36" s="189"/>
      <c r="LAF36" s="86"/>
      <c r="LAG36" s="322"/>
      <c r="LAH36" s="322"/>
      <c r="LAI36" s="322"/>
      <c r="LAJ36" s="322"/>
      <c r="LAK36" s="323"/>
      <c r="LAL36" s="323"/>
      <c r="LAM36" s="322"/>
      <c r="LAN36" s="546"/>
      <c r="LAO36" s="546"/>
      <c r="LAP36" s="189"/>
      <c r="LAQ36" s="86"/>
      <c r="LAR36" s="322"/>
      <c r="LAS36" s="322"/>
      <c r="LAT36" s="322"/>
      <c r="LAU36" s="322"/>
      <c r="LAV36" s="323"/>
      <c r="LAW36" s="323"/>
      <c r="LAX36" s="322"/>
      <c r="LAY36" s="546"/>
      <c r="LAZ36" s="546"/>
      <c r="LBA36" s="189"/>
      <c r="LBB36" s="86"/>
      <c r="LBC36" s="322"/>
      <c r="LBD36" s="322"/>
      <c r="LBE36" s="322"/>
      <c r="LBF36" s="322"/>
      <c r="LBG36" s="323"/>
      <c r="LBH36" s="323"/>
      <c r="LBI36" s="322"/>
      <c r="LBJ36" s="546"/>
      <c r="LBK36" s="546"/>
      <c r="LBL36" s="189"/>
      <c r="LBM36" s="86"/>
      <c r="LBN36" s="322"/>
      <c r="LBO36" s="322"/>
      <c r="LBP36" s="322"/>
      <c r="LBQ36" s="322"/>
      <c r="LBR36" s="323"/>
      <c r="LBS36" s="323"/>
      <c r="LBT36" s="322"/>
      <c r="LBU36" s="546"/>
      <c r="LBV36" s="546"/>
      <c r="LBW36" s="189"/>
      <c r="LBX36" s="86"/>
      <c r="LBY36" s="322"/>
      <c r="LBZ36" s="322"/>
      <c r="LCA36" s="322"/>
      <c r="LCB36" s="322"/>
      <c r="LCC36" s="323"/>
      <c r="LCD36" s="323"/>
      <c r="LCE36" s="322"/>
      <c r="LCF36" s="546"/>
      <c r="LCG36" s="546"/>
      <c r="LCH36" s="189"/>
      <c r="LCI36" s="86"/>
      <c r="LCJ36" s="322"/>
      <c r="LCK36" s="322"/>
      <c r="LCL36" s="322"/>
      <c r="LCM36" s="322"/>
      <c r="LCN36" s="323"/>
      <c r="LCO36" s="323"/>
      <c r="LCP36" s="322"/>
      <c r="LCQ36" s="546"/>
      <c r="LCR36" s="546"/>
      <c r="LCS36" s="189"/>
      <c r="LCT36" s="86"/>
      <c r="LCU36" s="322"/>
      <c r="LCV36" s="322"/>
      <c r="LCW36" s="322"/>
      <c r="LCX36" s="322"/>
      <c r="LCY36" s="323"/>
      <c r="LCZ36" s="323"/>
      <c r="LDA36" s="322"/>
      <c r="LDB36" s="546"/>
      <c r="LDC36" s="546"/>
      <c r="LDD36" s="189"/>
      <c r="LDE36" s="86"/>
      <c r="LDF36" s="322"/>
      <c r="LDG36" s="322"/>
      <c r="LDH36" s="322"/>
      <c r="LDI36" s="322"/>
      <c r="LDJ36" s="323"/>
      <c r="LDK36" s="323"/>
      <c r="LDL36" s="322"/>
      <c r="LDM36" s="546"/>
      <c r="LDN36" s="546"/>
      <c r="LDO36" s="189"/>
      <c r="LDP36" s="86"/>
      <c r="LDQ36" s="322"/>
      <c r="LDR36" s="322"/>
      <c r="LDS36" s="322"/>
      <c r="LDT36" s="322"/>
      <c r="LDU36" s="323"/>
      <c r="LDV36" s="323"/>
      <c r="LDW36" s="322"/>
      <c r="LDX36" s="546"/>
      <c r="LDY36" s="546"/>
      <c r="LDZ36" s="189"/>
      <c r="LEA36" s="86"/>
      <c r="LEB36" s="322"/>
      <c r="LEC36" s="322"/>
      <c r="LED36" s="322"/>
      <c r="LEE36" s="322"/>
      <c r="LEF36" s="323"/>
      <c r="LEG36" s="323"/>
      <c r="LEH36" s="322"/>
      <c r="LEI36" s="546"/>
      <c r="LEJ36" s="546"/>
      <c r="LEK36" s="189"/>
      <c r="LEL36" s="86"/>
      <c r="LEM36" s="322"/>
      <c r="LEN36" s="322"/>
      <c r="LEO36" s="322"/>
      <c r="LEP36" s="322"/>
      <c r="LEQ36" s="323"/>
      <c r="LER36" s="323"/>
      <c r="LES36" s="322"/>
      <c r="LET36" s="546"/>
      <c r="LEU36" s="546"/>
      <c r="LEV36" s="189"/>
      <c r="LEW36" s="86"/>
      <c r="LEX36" s="322"/>
      <c r="LEY36" s="322"/>
      <c r="LEZ36" s="322"/>
      <c r="LFA36" s="322"/>
      <c r="LFB36" s="323"/>
      <c r="LFC36" s="323"/>
      <c r="LFD36" s="322"/>
      <c r="LFE36" s="546"/>
      <c r="LFF36" s="546"/>
      <c r="LFG36" s="189"/>
      <c r="LFH36" s="86"/>
      <c r="LFI36" s="322"/>
      <c r="LFJ36" s="322"/>
      <c r="LFK36" s="322"/>
      <c r="LFL36" s="322"/>
      <c r="LFM36" s="323"/>
      <c r="LFN36" s="323"/>
      <c r="LFO36" s="322"/>
      <c r="LFP36" s="546"/>
      <c r="LFQ36" s="546"/>
      <c r="LFR36" s="189"/>
      <c r="LFS36" s="86"/>
      <c r="LFT36" s="322"/>
      <c r="LFU36" s="322"/>
      <c r="LFV36" s="322"/>
      <c r="LFW36" s="322"/>
      <c r="LFX36" s="323"/>
      <c r="LFY36" s="323"/>
      <c r="LFZ36" s="322"/>
      <c r="LGA36" s="546"/>
      <c r="LGB36" s="546"/>
      <c r="LGC36" s="189"/>
      <c r="LGD36" s="86"/>
      <c r="LGE36" s="322"/>
      <c r="LGF36" s="322"/>
      <c r="LGG36" s="322"/>
      <c r="LGH36" s="322"/>
      <c r="LGI36" s="323"/>
      <c r="LGJ36" s="323"/>
      <c r="LGK36" s="322"/>
      <c r="LGL36" s="546"/>
      <c r="LGM36" s="546"/>
      <c r="LGN36" s="189"/>
      <c r="LGO36" s="86"/>
      <c r="LGP36" s="322"/>
      <c r="LGQ36" s="322"/>
      <c r="LGR36" s="322"/>
      <c r="LGS36" s="322"/>
      <c r="LGT36" s="323"/>
      <c r="LGU36" s="323"/>
      <c r="LGV36" s="322"/>
      <c r="LGW36" s="546"/>
      <c r="LGX36" s="546"/>
      <c r="LGY36" s="189"/>
      <c r="LGZ36" s="86"/>
      <c r="LHA36" s="322"/>
      <c r="LHB36" s="322"/>
      <c r="LHC36" s="322"/>
      <c r="LHD36" s="322"/>
      <c r="LHE36" s="323"/>
      <c r="LHF36" s="323"/>
      <c r="LHG36" s="322"/>
      <c r="LHH36" s="546"/>
      <c r="LHI36" s="546"/>
      <c r="LHJ36" s="189"/>
      <c r="LHK36" s="86"/>
      <c r="LHL36" s="322"/>
      <c r="LHM36" s="322"/>
      <c r="LHN36" s="322"/>
      <c r="LHO36" s="322"/>
      <c r="LHP36" s="323"/>
      <c r="LHQ36" s="323"/>
      <c r="LHR36" s="322"/>
      <c r="LHS36" s="546"/>
      <c r="LHT36" s="546"/>
      <c r="LHU36" s="189"/>
      <c r="LHV36" s="86"/>
      <c r="LHW36" s="322"/>
      <c r="LHX36" s="322"/>
      <c r="LHY36" s="322"/>
      <c r="LHZ36" s="322"/>
      <c r="LIA36" s="323"/>
      <c r="LIB36" s="323"/>
      <c r="LIC36" s="322"/>
      <c r="LID36" s="546"/>
      <c r="LIE36" s="546"/>
      <c r="LIF36" s="189"/>
      <c r="LIG36" s="86"/>
      <c r="LIH36" s="322"/>
      <c r="LII36" s="322"/>
      <c r="LIJ36" s="322"/>
      <c r="LIK36" s="322"/>
      <c r="LIL36" s="323"/>
      <c r="LIM36" s="323"/>
      <c r="LIN36" s="322"/>
      <c r="LIO36" s="546"/>
      <c r="LIP36" s="546"/>
      <c r="LIQ36" s="189"/>
      <c r="LIR36" s="86"/>
      <c r="LIS36" s="322"/>
      <c r="LIT36" s="322"/>
      <c r="LIU36" s="322"/>
      <c r="LIV36" s="322"/>
      <c r="LIW36" s="323"/>
      <c r="LIX36" s="323"/>
      <c r="LIY36" s="322"/>
      <c r="LIZ36" s="546"/>
      <c r="LJA36" s="546"/>
      <c r="LJB36" s="189"/>
      <c r="LJC36" s="86"/>
      <c r="LJD36" s="322"/>
      <c r="LJE36" s="322"/>
      <c r="LJF36" s="322"/>
      <c r="LJG36" s="322"/>
      <c r="LJH36" s="323"/>
      <c r="LJI36" s="323"/>
      <c r="LJJ36" s="322"/>
      <c r="LJK36" s="546"/>
      <c r="LJL36" s="546"/>
      <c r="LJM36" s="189"/>
      <c r="LJN36" s="86"/>
      <c r="LJO36" s="322"/>
      <c r="LJP36" s="322"/>
      <c r="LJQ36" s="322"/>
      <c r="LJR36" s="322"/>
      <c r="LJS36" s="323"/>
      <c r="LJT36" s="323"/>
      <c r="LJU36" s="322"/>
      <c r="LJV36" s="546"/>
      <c r="LJW36" s="546"/>
      <c r="LJX36" s="189"/>
      <c r="LJY36" s="86"/>
      <c r="LJZ36" s="322"/>
      <c r="LKA36" s="322"/>
      <c r="LKB36" s="322"/>
      <c r="LKC36" s="322"/>
      <c r="LKD36" s="323"/>
      <c r="LKE36" s="323"/>
      <c r="LKF36" s="322"/>
      <c r="LKG36" s="546"/>
      <c r="LKH36" s="546"/>
      <c r="LKI36" s="189"/>
      <c r="LKJ36" s="86"/>
      <c r="LKK36" s="322"/>
      <c r="LKL36" s="322"/>
      <c r="LKM36" s="322"/>
      <c r="LKN36" s="322"/>
      <c r="LKO36" s="323"/>
      <c r="LKP36" s="323"/>
      <c r="LKQ36" s="322"/>
      <c r="LKR36" s="546"/>
      <c r="LKS36" s="546"/>
      <c r="LKT36" s="189"/>
      <c r="LKU36" s="86"/>
      <c r="LKV36" s="322"/>
      <c r="LKW36" s="322"/>
      <c r="LKX36" s="322"/>
      <c r="LKY36" s="322"/>
      <c r="LKZ36" s="323"/>
      <c r="LLA36" s="323"/>
      <c r="LLB36" s="322"/>
      <c r="LLC36" s="546"/>
      <c r="LLD36" s="546"/>
      <c r="LLE36" s="189"/>
      <c r="LLF36" s="86"/>
      <c r="LLG36" s="322"/>
      <c r="LLH36" s="322"/>
      <c r="LLI36" s="322"/>
      <c r="LLJ36" s="322"/>
      <c r="LLK36" s="323"/>
      <c r="LLL36" s="323"/>
      <c r="LLM36" s="322"/>
      <c r="LLN36" s="546"/>
      <c r="LLO36" s="546"/>
      <c r="LLP36" s="189"/>
      <c r="LLQ36" s="86"/>
      <c r="LLR36" s="322"/>
      <c r="LLS36" s="322"/>
      <c r="LLT36" s="322"/>
      <c r="LLU36" s="322"/>
      <c r="LLV36" s="323"/>
      <c r="LLW36" s="323"/>
      <c r="LLX36" s="322"/>
      <c r="LLY36" s="546"/>
      <c r="LLZ36" s="546"/>
      <c r="LMA36" s="189"/>
      <c r="LMB36" s="86"/>
      <c r="LMC36" s="322"/>
      <c r="LMD36" s="322"/>
      <c r="LME36" s="322"/>
      <c r="LMF36" s="322"/>
      <c r="LMG36" s="323"/>
      <c r="LMH36" s="323"/>
      <c r="LMI36" s="322"/>
      <c r="LMJ36" s="546"/>
      <c r="LMK36" s="546"/>
      <c r="LML36" s="189"/>
      <c r="LMM36" s="86"/>
      <c r="LMN36" s="322"/>
      <c r="LMO36" s="322"/>
      <c r="LMP36" s="322"/>
      <c r="LMQ36" s="322"/>
      <c r="LMR36" s="323"/>
      <c r="LMS36" s="323"/>
      <c r="LMT36" s="322"/>
      <c r="LMU36" s="546"/>
      <c r="LMV36" s="546"/>
      <c r="LMW36" s="189"/>
      <c r="LMX36" s="86"/>
      <c r="LMY36" s="322"/>
      <c r="LMZ36" s="322"/>
      <c r="LNA36" s="322"/>
      <c r="LNB36" s="322"/>
      <c r="LNC36" s="323"/>
      <c r="LND36" s="323"/>
      <c r="LNE36" s="322"/>
      <c r="LNF36" s="546"/>
      <c r="LNG36" s="546"/>
      <c r="LNH36" s="189"/>
      <c r="LNI36" s="86"/>
      <c r="LNJ36" s="322"/>
      <c r="LNK36" s="322"/>
      <c r="LNL36" s="322"/>
      <c r="LNM36" s="322"/>
      <c r="LNN36" s="323"/>
      <c r="LNO36" s="323"/>
      <c r="LNP36" s="322"/>
      <c r="LNQ36" s="546"/>
      <c r="LNR36" s="546"/>
      <c r="LNS36" s="189"/>
      <c r="LNT36" s="86"/>
      <c r="LNU36" s="322"/>
      <c r="LNV36" s="322"/>
      <c r="LNW36" s="322"/>
      <c r="LNX36" s="322"/>
      <c r="LNY36" s="323"/>
      <c r="LNZ36" s="323"/>
      <c r="LOA36" s="322"/>
      <c r="LOB36" s="546"/>
      <c r="LOC36" s="546"/>
      <c r="LOD36" s="189"/>
      <c r="LOE36" s="86"/>
      <c r="LOF36" s="322"/>
      <c r="LOG36" s="322"/>
      <c r="LOH36" s="322"/>
      <c r="LOI36" s="322"/>
      <c r="LOJ36" s="323"/>
      <c r="LOK36" s="323"/>
      <c r="LOL36" s="322"/>
      <c r="LOM36" s="546"/>
      <c r="LON36" s="546"/>
      <c r="LOO36" s="189"/>
      <c r="LOP36" s="86"/>
      <c r="LOQ36" s="322"/>
      <c r="LOR36" s="322"/>
      <c r="LOS36" s="322"/>
      <c r="LOT36" s="322"/>
      <c r="LOU36" s="323"/>
      <c r="LOV36" s="323"/>
      <c r="LOW36" s="322"/>
      <c r="LOX36" s="546"/>
      <c r="LOY36" s="546"/>
      <c r="LOZ36" s="189"/>
      <c r="LPA36" s="86"/>
      <c r="LPB36" s="322"/>
      <c r="LPC36" s="322"/>
      <c r="LPD36" s="322"/>
      <c r="LPE36" s="322"/>
      <c r="LPF36" s="323"/>
      <c r="LPG36" s="323"/>
      <c r="LPH36" s="322"/>
      <c r="LPI36" s="546"/>
      <c r="LPJ36" s="546"/>
      <c r="LPK36" s="189"/>
      <c r="LPL36" s="86"/>
      <c r="LPM36" s="322"/>
      <c r="LPN36" s="322"/>
      <c r="LPO36" s="322"/>
      <c r="LPP36" s="322"/>
      <c r="LPQ36" s="323"/>
      <c r="LPR36" s="323"/>
      <c r="LPS36" s="322"/>
      <c r="LPT36" s="546"/>
      <c r="LPU36" s="546"/>
      <c r="LPV36" s="189"/>
      <c r="LPW36" s="86"/>
      <c r="LPX36" s="322"/>
      <c r="LPY36" s="322"/>
      <c r="LPZ36" s="322"/>
      <c r="LQA36" s="322"/>
      <c r="LQB36" s="323"/>
      <c r="LQC36" s="323"/>
      <c r="LQD36" s="322"/>
      <c r="LQE36" s="546"/>
      <c r="LQF36" s="546"/>
      <c r="LQG36" s="189"/>
      <c r="LQH36" s="86"/>
      <c r="LQI36" s="322"/>
      <c r="LQJ36" s="322"/>
      <c r="LQK36" s="322"/>
      <c r="LQL36" s="322"/>
      <c r="LQM36" s="323"/>
      <c r="LQN36" s="323"/>
      <c r="LQO36" s="322"/>
      <c r="LQP36" s="546"/>
      <c r="LQQ36" s="546"/>
      <c r="LQR36" s="189"/>
      <c r="LQS36" s="86"/>
      <c r="LQT36" s="322"/>
      <c r="LQU36" s="322"/>
      <c r="LQV36" s="322"/>
      <c r="LQW36" s="322"/>
      <c r="LQX36" s="323"/>
      <c r="LQY36" s="323"/>
      <c r="LQZ36" s="322"/>
      <c r="LRA36" s="546"/>
      <c r="LRB36" s="546"/>
      <c r="LRC36" s="189"/>
      <c r="LRD36" s="86"/>
      <c r="LRE36" s="322"/>
      <c r="LRF36" s="322"/>
      <c r="LRG36" s="322"/>
      <c r="LRH36" s="322"/>
      <c r="LRI36" s="323"/>
      <c r="LRJ36" s="323"/>
      <c r="LRK36" s="322"/>
      <c r="LRL36" s="546"/>
      <c r="LRM36" s="546"/>
      <c r="LRN36" s="189"/>
      <c r="LRO36" s="86"/>
      <c r="LRP36" s="322"/>
      <c r="LRQ36" s="322"/>
      <c r="LRR36" s="322"/>
      <c r="LRS36" s="322"/>
      <c r="LRT36" s="323"/>
      <c r="LRU36" s="323"/>
      <c r="LRV36" s="322"/>
      <c r="LRW36" s="546"/>
      <c r="LRX36" s="546"/>
      <c r="LRY36" s="189"/>
      <c r="LRZ36" s="86"/>
      <c r="LSA36" s="322"/>
      <c r="LSB36" s="322"/>
      <c r="LSC36" s="322"/>
      <c r="LSD36" s="322"/>
      <c r="LSE36" s="323"/>
      <c r="LSF36" s="323"/>
      <c r="LSG36" s="322"/>
      <c r="LSH36" s="546"/>
      <c r="LSI36" s="546"/>
      <c r="LSJ36" s="189"/>
      <c r="LSK36" s="86"/>
      <c r="LSL36" s="322"/>
      <c r="LSM36" s="322"/>
      <c r="LSN36" s="322"/>
      <c r="LSO36" s="322"/>
      <c r="LSP36" s="323"/>
      <c r="LSQ36" s="323"/>
      <c r="LSR36" s="322"/>
      <c r="LSS36" s="546"/>
      <c r="LST36" s="546"/>
      <c r="LSU36" s="189"/>
      <c r="LSV36" s="86"/>
      <c r="LSW36" s="322"/>
      <c r="LSX36" s="322"/>
      <c r="LSY36" s="322"/>
      <c r="LSZ36" s="322"/>
      <c r="LTA36" s="323"/>
      <c r="LTB36" s="323"/>
      <c r="LTC36" s="322"/>
      <c r="LTD36" s="546"/>
      <c r="LTE36" s="546"/>
      <c r="LTF36" s="189"/>
      <c r="LTG36" s="86"/>
      <c r="LTH36" s="322"/>
      <c r="LTI36" s="322"/>
      <c r="LTJ36" s="322"/>
      <c r="LTK36" s="322"/>
      <c r="LTL36" s="323"/>
      <c r="LTM36" s="323"/>
      <c r="LTN36" s="322"/>
      <c r="LTO36" s="546"/>
      <c r="LTP36" s="546"/>
      <c r="LTQ36" s="189"/>
      <c r="LTR36" s="86"/>
      <c r="LTS36" s="322"/>
      <c r="LTT36" s="322"/>
      <c r="LTU36" s="322"/>
      <c r="LTV36" s="322"/>
      <c r="LTW36" s="323"/>
      <c r="LTX36" s="323"/>
      <c r="LTY36" s="322"/>
      <c r="LTZ36" s="546"/>
      <c r="LUA36" s="546"/>
      <c r="LUB36" s="189"/>
      <c r="LUC36" s="86"/>
      <c r="LUD36" s="322"/>
      <c r="LUE36" s="322"/>
      <c r="LUF36" s="322"/>
      <c r="LUG36" s="322"/>
      <c r="LUH36" s="323"/>
      <c r="LUI36" s="323"/>
      <c r="LUJ36" s="322"/>
      <c r="LUK36" s="546"/>
      <c r="LUL36" s="546"/>
      <c r="LUM36" s="189"/>
      <c r="LUN36" s="86"/>
      <c r="LUO36" s="322"/>
      <c r="LUP36" s="322"/>
      <c r="LUQ36" s="322"/>
      <c r="LUR36" s="322"/>
      <c r="LUS36" s="323"/>
      <c r="LUT36" s="323"/>
      <c r="LUU36" s="322"/>
      <c r="LUV36" s="546"/>
      <c r="LUW36" s="546"/>
      <c r="LUX36" s="189"/>
      <c r="LUY36" s="86"/>
      <c r="LUZ36" s="322"/>
      <c r="LVA36" s="322"/>
      <c r="LVB36" s="322"/>
      <c r="LVC36" s="322"/>
      <c r="LVD36" s="323"/>
      <c r="LVE36" s="323"/>
      <c r="LVF36" s="322"/>
      <c r="LVG36" s="546"/>
      <c r="LVH36" s="546"/>
      <c r="LVI36" s="189"/>
      <c r="LVJ36" s="86"/>
      <c r="LVK36" s="322"/>
      <c r="LVL36" s="322"/>
      <c r="LVM36" s="322"/>
      <c r="LVN36" s="322"/>
      <c r="LVO36" s="323"/>
      <c r="LVP36" s="323"/>
      <c r="LVQ36" s="322"/>
      <c r="LVR36" s="546"/>
      <c r="LVS36" s="546"/>
      <c r="LVT36" s="189"/>
      <c r="LVU36" s="86"/>
      <c r="LVV36" s="322"/>
      <c r="LVW36" s="322"/>
      <c r="LVX36" s="322"/>
      <c r="LVY36" s="322"/>
      <c r="LVZ36" s="323"/>
      <c r="LWA36" s="323"/>
      <c r="LWB36" s="322"/>
      <c r="LWC36" s="546"/>
      <c r="LWD36" s="546"/>
      <c r="LWE36" s="189"/>
      <c r="LWF36" s="86"/>
      <c r="LWG36" s="322"/>
      <c r="LWH36" s="322"/>
      <c r="LWI36" s="322"/>
      <c r="LWJ36" s="322"/>
      <c r="LWK36" s="323"/>
      <c r="LWL36" s="323"/>
      <c r="LWM36" s="322"/>
      <c r="LWN36" s="546"/>
      <c r="LWO36" s="546"/>
      <c r="LWP36" s="189"/>
      <c r="LWQ36" s="86"/>
      <c r="LWR36" s="322"/>
      <c r="LWS36" s="322"/>
      <c r="LWT36" s="322"/>
      <c r="LWU36" s="322"/>
      <c r="LWV36" s="323"/>
      <c r="LWW36" s="323"/>
      <c r="LWX36" s="322"/>
      <c r="LWY36" s="546"/>
      <c r="LWZ36" s="546"/>
      <c r="LXA36" s="189"/>
      <c r="LXB36" s="86"/>
      <c r="LXC36" s="322"/>
      <c r="LXD36" s="322"/>
      <c r="LXE36" s="322"/>
      <c r="LXF36" s="322"/>
      <c r="LXG36" s="323"/>
      <c r="LXH36" s="323"/>
      <c r="LXI36" s="322"/>
      <c r="LXJ36" s="546"/>
      <c r="LXK36" s="546"/>
      <c r="LXL36" s="189"/>
      <c r="LXM36" s="86"/>
      <c r="LXN36" s="322"/>
      <c r="LXO36" s="322"/>
      <c r="LXP36" s="322"/>
      <c r="LXQ36" s="322"/>
      <c r="LXR36" s="323"/>
      <c r="LXS36" s="323"/>
      <c r="LXT36" s="322"/>
      <c r="LXU36" s="546"/>
      <c r="LXV36" s="546"/>
      <c r="LXW36" s="189"/>
      <c r="LXX36" s="86"/>
      <c r="LXY36" s="322"/>
      <c r="LXZ36" s="322"/>
      <c r="LYA36" s="322"/>
      <c r="LYB36" s="322"/>
      <c r="LYC36" s="323"/>
      <c r="LYD36" s="323"/>
      <c r="LYE36" s="322"/>
      <c r="LYF36" s="546"/>
      <c r="LYG36" s="546"/>
      <c r="LYH36" s="189"/>
      <c r="LYI36" s="86"/>
      <c r="LYJ36" s="322"/>
      <c r="LYK36" s="322"/>
      <c r="LYL36" s="322"/>
      <c r="LYM36" s="322"/>
      <c r="LYN36" s="323"/>
      <c r="LYO36" s="323"/>
      <c r="LYP36" s="322"/>
      <c r="LYQ36" s="546"/>
      <c r="LYR36" s="546"/>
      <c r="LYS36" s="189"/>
      <c r="LYT36" s="86"/>
      <c r="LYU36" s="322"/>
      <c r="LYV36" s="322"/>
      <c r="LYW36" s="322"/>
      <c r="LYX36" s="322"/>
      <c r="LYY36" s="323"/>
      <c r="LYZ36" s="323"/>
      <c r="LZA36" s="322"/>
      <c r="LZB36" s="546"/>
      <c r="LZC36" s="546"/>
      <c r="LZD36" s="189"/>
      <c r="LZE36" s="86"/>
      <c r="LZF36" s="322"/>
      <c r="LZG36" s="322"/>
      <c r="LZH36" s="322"/>
      <c r="LZI36" s="322"/>
      <c r="LZJ36" s="323"/>
      <c r="LZK36" s="323"/>
      <c r="LZL36" s="322"/>
      <c r="LZM36" s="546"/>
      <c r="LZN36" s="546"/>
      <c r="LZO36" s="189"/>
      <c r="LZP36" s="86"/>
      <c r="LZQ36" s="322"/>
      <c r="LZR36" s="322"/>
      <c r="LZS36" s="322"/>
      <c r="LZT36" s="322"/>
      <c r="LZU36" s="323"/>
      <c r="LZV36" s="323"/>
      <c r="LZW36" s="322"/>
      <c r="LZX36" s="546"/>
      <c r="LZY36" s="546"/>
      <c r="LZZ36" s="189"/>
      <c r="MAA36" s="86"/>
      <c r="MAB36" s="322"/>
      <c r="MAC36" s="322"/>
      <c r="MAD36" s="322"/>
      <c r="MAE36" s="322"/>
      <c r="MAF36" s="323"/>
      <c r="MAG36" s="323"/>
      <c r="MAH36" s="322"/>
      <c r="MAI36" s="546"/>
      <c r="MAJ36" s="546"/>
      <c r="MAK36" s="189"/>
      <c r="MAL36" s="86"/>
      <c r="MAM36" s="322"/>
      <c r="MAN36" s="322"/>
      <c r="MAO36" s="322"/>
      <c r="MAP36" s="322"/>
      <c r="MAQ36" s="323"/>
      <c r="MAR36" s="323"/>
      <c r="MAS36" s="322"/>
      <c r="MAT36" s="546"/>
      <c r="MAU36" s="546"/>
      <c r="MAV36" s="189"/>
      <c r="MAW36" s="86"/>
      <c r="MAX36" s="322"/>
      <c r="MAY36" s="322"/>
      <c r="MAZ36" s="322"/>
      <c r="MBA36" s="322"/>
      <c r="MBB36" s="323"/>
      <c r="MBC36" s="323"/>
      <c r="MBD36" s="322"/>
      <c r="MBE36" s="546"/>
      <c r="MBF36" s="546"/>
      <c r="MBG36" s="189"/>
      <c r="MBH36" s="86"/>
      <c r="MBI36" s="322"/>
      <c r="MBJ36" s="322"/>
      <c r="MBK36" s="322"/>
      <c r="MBL36" s="322"/>
      <c r="MBM36" s="323"/>
      <c r="MBN36" s="323"/>
      <c r="MBO36" s="322"/>
      <c r="MBP36" s="546"/>
      <c r="MBQ36" s="546"/>
      <c r="MBR36" s="189"/>
      <c r="MBS36" s="86"/>
      <c r="MBT36" s="322"/>
      <c r="MBU36" s="322"/>
      <c r="MBV36" s="322"/>
      <c r="MBW36" s="322"/>
      <c r="MBX36" s="323"/>
      <c r="MBY36" s="323"/>
      <c r="MBZ36" s="322"/>
      <c r="MCA36" s="546"/>
      <c r="MCB36" s="546"/>
      <c r="MCC36" s="189"/>
      <c r="MCD36" s="86"/>
      <c r="MCE36" s="322"/>
      <c r="MCF36" s="322"/>
      <c r="MCG36" s="322"/>
      <c r="MCH36" s="322"/>
      <c r="MCI36" s="323"/>
      <c r="MCJ36" s="323"/>
      <c r="MCK36" s="322"/>
      <c r="MCL36" s="546"/>
      <c r="MCM36" s="546"/>
      <c r="MCN36" s="189"/>
      <c r="MCO36" s="86"/>
      <c r="MCP36" s="322"/>
      <c r="MCQ36" s="322"/>
      <c r="MCR36" s="322"/>
      <c r="MCS36" s="322"/>
      <c r="MCT36" s="323"/>
      <c r="MCU36" s="323"/>
      <c r="MCV36" s="322"/>
      <c r="MCW36" s="546"/>
      <c r="MCX36" s="546"/>
      <c r="MCY36" s="189"/>
      <c r="MCZ36" s="86"/>
      <c r="MDA36" s="322"/>
      <c r="MDB36" s="322"/>
      <c r="MDC36" s="322"/>
      <c r="MDD36" s="322"/>
      <c r="MDE36" s="323"/>
      <c r="MDF36" s="323"/>
      <c r="MDG36" s="322"/>
      <c r="MDH36" s="546"/>
      <c r="MDI36" s="546"/>
      <c r="MDJ36" s="189"/>
      <c r="MDK36" s="86"/>
      <c r="MDL36" s="322"/>
      <c r="MDM36" s="322"/>
      <c r="MDN36" s="322"/>
      <c r="MDO36" s="322"/>
      <c r="MDP36" s="323"/>
      <c r="MDQ36" s="323"/>
      <c r="MDR36" s="322"/>
      <c r="MDS36" s="546"/>
      <c r="MDT36" s="546"/>
      <c r="MDU36" s="189"/>
      <c r="MDV36" s="86"/>
      <c r="MDW36" s="322"/>
      <c r="MDX36" s="322"/>
      <c r="MDY36" s="322"/>
      <c r="MDZ36" s="322"/>
      <c r="MEA36" s="323"/>
      <c r="MEB36" s="323"/>
      <c r="MEC36" s="322"/>
      <c r="MED36" s="546"/>
      <c r="MEE36" s="546"/>
      <c r="MEF36" s="189"/>
      <c r="MEG36" s="86"/>
      <c r="MEH36" s="322"/>
      <c r="MEI36" s="322"/>
      <c r="MEJ36" s="322"/>
      <c r="MEK36" s="322"/>
      <c r="MEL36" s="323"/>
      <c r="MEM36" s="323"/>
      <c r="MEN36" s="322"/>
      <c r="MEO36" s="546"/>
      <c r="MEP36" s="546"/>
      <c r="MEQ36" s="189"/>
      <c r="MER36" s="86"/>
      <c r="MES36" s="322"/>
      <c r="MET36" s="322"/>
      <c r="MEU36" s="322"/>
      <c r="MEV36" s="322"/>
      <c r="MEW36" s="323"/>
      <c r="MEX36" s="323"/>
      <c r="MEY36" s="322"/>
      <c r="MEZ36" s="546"/>
      <c r="MFA36" s="546"/>
      <c r="MFB36" s="189"/>
      <c r="MFC36" s="86"/>
      <c r="MFD36" s="322"/>
      <c r="MFE36" s="322"/>
      <c r="MFF36" s="322"/>
      <c r="MFG36" s="322"/>
      <c r="MFH36" s="323"/>
      <c r="MFI36" s="323"/>
      <c r="MFJ36" s="322"/>
      <c r="MFK36" s="546"/>
      <c r="MFL36" s="546"/>
      <c r="MFM36" s="189"/>
      <c r="MFN36" s="86"/>
      <c r="MFO36" s="322"/>
      <c r="MFP36" s="322"/>
      <c r="MFQ36" s="322"/>
      <c r="MFR36" s="322"/>
      <c r="MFS36" s="323"/>
      <c r="MFT36" s="323"/>
      <c r="MFU36" s="322"/>
      <c r="MFV36" s="546"/>
      <c r="MFW36" s="546"/>
      <c r="MFX36" s="189"/>
      <c r="MFY36" s="86"/>
      <c r="MFZ36" s="322"/>
      <c r="MGA36" s="322"/>
      <c r="MGB36" s="322"/>
      <c r="MGC36" s="322"/>
      <c r="MGD36" s="323"/>
      <c r="MGE36" s="323"/>
      <c r="MGF36" s="322"/>
      <c r="MGG36" s="546"/>
      <c r="MGH36" s="546"/>
      <c r="MGI36" s="189"/>
      <c r="MGJ36" s="86"/>
      <c r="MGK36" s="322"/>
      <c r="MGL36" s="322"/>
      <c r="MGM36" s="322"/>
      <c r="MGN36" s="322"/>
      <c r="MGO36" s="323"/>
      <c r="MGP36" s="323"/>
      <c r="MGQ36" s="322"/>
      <c r="MGR36" s="546"/>
      <c r="MGS36" s="546"/>
      <c r="MGT36" s="189"/>
      <c r="MGU36" s="86"/>
      <c r="MGV36" s="322"/>
      <c r="MGW36" s="322"/>
      <c r="MGX36" s="322"/>
      <c r="MGY36" s="322"/>
      <c r="MGZ36" s="323"/>
      <c r="MHA36" s="323"/>
      <c r="MHB36" s="322"/>
      <c r="MHC36" s="546"/>
      <c r="MHD36" s="546"/>
      <c r="MHE36" s="189"/>
      <c r="MHF36" s="86"/>
      <c r="MHG36" s="322"/>
      <c r="MHH36" s="322"/>
      <c r="MHI36" s="322"/>
      <c r="MHJ36" s="322"/>
      <c r="MHK36" s="323"/>
      <c r="MHL36" s="323"/>
      <c r="MHM36" s="322"/>
      <c r="MHN36" s="546"/>
      <c r="MHO36" s="546"/>
      <c r="MHP36" s="189"/>
      <c r="MHQ36" s="86"/>
      <c r="MHR36" s="322"/>
      <c r="MHS36" s="322"/>
      <c r="MHT36" s="322"/>
      <c r="MHU36" s="322"/>
      <c r="MHV36" s="323"/>
      <c r="MHW36" s="323"/>
      <c r="MHX36" s="322"/>
      <c r="MHY36" s="546"/>
      <c r="MHZ36" s="546"/>
      <c r="MIA36" s="189"/>
      <c r="MIB36" s="86"/>
      <c r="MIC36" s="322"/>
      <c r="MID36" s="322"/>
      <c r="MIE36" s="322"/>
      <c r="MIF36" s="322"/>
      <c r="MIG36" s="323"/>
      <c r="MIH36" s="323"/>
      <c r="MII36" s="322"/>
      <c r="MIJ36" s="546"/>
      <c r="MIK36" s="546"/>
      <c r="MIL36" s="189"/>
      <c r="MIM36" s="86"/>
      <c r="MIN36" s="322"/>
      <c r="MIO36" s="322"/>
      <c r="MIP36" s="322"/>
      <c r="MIQ36" s="322"/>
      <c r="MIR36" s="323"/>
      <c r="MIS36" s="323"/>
      <c r="MIT36" s="322"/>
      <c r="MIU36" s="546"/>
      <c r="MIV36" s="546"/>
      <c r="MIW36" s="189"/>
      <c r="MIX36" s="86"/>
      <c r="MIY36" s="322"/>
      <c r="MIZ36" s="322"/>
      <c r="MJA36" s="322"/>
      <c r="MJB36" s="322"/>
      <c r="MJC36" s="323"/>
      <c r="MJD36" s="323"/>
      <c r="MJE36" s="322"/>
      <c r="MJF36" s="546"/>
      <c r="MJG36" s="546"/>
      <c r="MJH36" s="189"/>
      <c r="MJI36" s="86"/>
      <c r="MJJ36" s="322"/>
      <c r="MJK36" s="322"/>
      <c r="MJL36" s="322"/>
      <c r="MJM36" s="322"/>
      <c r="MJN36" s="323"/>
      <c r="MJO36" s="323"/>
      <c r="MJP36" s="322"/>
      <c r="MJQ36" s="546"/>
      <c r="MJR36" s="546"/>
      <c r="MJS36" s="189"/>
      <c r="MJT36" s="86"/>
      <c r="MJU36" s="322"/>
      <c r="MJV36" s="322"/>
      <c r="MJW36" s="322"/>
      <c r="MJX36" s="322"/>
      <c r="MJY36" s="323"/>
      <c r="MJZ36" s="323"/>
      <c r="MKA36" s="322"/>
      <c r="MKB36" s="546"/>
      <c r="MKC36" s="546"/>
      <c r="MKD36" s="189"/>
      <c r="MKE36" s="86"/>
      <c r="MKF36" s="322"/>
      <c r="MKG36" s="322"/>
      <c r="MKH36" s="322"/>
      <c r="MKI36" s="322"/>
      <c r="MKJ36" s="323"/>
      <c r="MKK36" s="323"/>
      <c r="MKL36" s="322"/>
      <c r="MKM36" s="546"/>
      <c r="MKN36" s="546"/>
      <c r="MKO36" s="189"/>
      <c r="MKP36" s="86"/>
      <c r="MKQ36" s="322"/>
      <c r="MKR36" s="322"/>
      <c r="MKS36" s="322"/>
      <c r="MKT36" s="322"/>
      <c r="MKU36" s="323"/>
      <c r="MKV36" s="323"/>
      <c r="MKW36" s="322"/>
      <c r="MKX36" s="546"/>
      <c r="MKY36" s="546"/>
      <c r="MKZ36" s="189"/>
      <c r="MLA36" s="86"/>
      <c r="MLB36" s="322"/>
      <c r="MLC36" s="322"/>
      <c r="MLD36" s="322"/>
      <c r="MLE36" s="322"/>
      <c r="MLF36" s="323"/>
      <c r="MLG36" s="323"/>
      <c r="MLH36" s="322"/>
      <c r="MLI36" s="546"/>
      <c r="MLJ36" s="546"/>
      <c r="MLK36" s="189"/>
      <c r="MLL36" s="86"/>
      <c r="MLM36" s="322"/>
      <c r="MLN36" s="322"/>
      <c r="MLO36" s="322"/>
      <c r="MLP36" s="322"/>
      <c r="MLQ36" s="323"/>
      <c r="MLR36" s="323"/>
      <c r="MLS36" s="322"/>
      <c r="MLT36" s="546"/>
      <c r="MLU36" s="546"/>
      <c r="MLV36" s="189"/>
      <c r="MLW36" s="86"/>
      <c r="MLX36" s="322"/>
      <c r="MLY36" s="322"/>
      <c r="MLZ36" s="322"/>
      <c r="MMA36" s="322"/>
      <c r="MMB36" s="323"/>
      <c r="MMC36" s="323"/>
      <c r="MMD36" s="322"/>
      <c r="MME36" s="546"/>
      <c r="MMF36" s="546"/>
      <c r="MMG36" s="189"/>
      <c r="MMH36" s="86"/>
      <c r="MMI36" s="322"/>
      <c r="MMJ36" s="322"/>
      <c r="MMK36" s="322"/>
      <c r="MML36" s="322"/>
      <c r="MMM36" s="323"/>
      <c r="MMN36" s="323"/>
      <c r="MMO36" s="322"/>
      <c r="MMP36" s="546"/>
      <c r="MMQ36" s="546"/>
      <c r="MMR36" s="189"/>
      <c r="MMS36" s="86"/>
      <c r="MMT36" s="322"/>
      <c r="MMU36" s="322"/>
      <c r="MMV36" s="322"/>
      <c r="MMW36" s="322"/>
      <c r="MMX36" s="323"/>
      <c r="MMY36" s="323"/>
      <c r="MMZ36" s="322"/>
      <c r="MNA36" s="546"/>
      <c r="MNB36" s="546"/>
      <c r="MNC36" s="189"/>
      <c r="MND36" s="86"/>
      <c r="MNE36" s="322"/>
      <c r="MNF36" s="322"/>
      <c r="MNG36" s="322"/>
      <c r="MNH36" s="322"/>
      <c r="MNI36" s="323"/>
      <c r="MNJ36" s="323"/>
      <c r="MNK36" s="322"/>
      <c r="MNL36" s="546"/>
      <c r="MNM36" s="546"/>
      <c r="MNN36" s="189"/>
      <c r="MNO36" s="86"/>
      <c r="MNP36" s="322"/>
      <c r="MNQ36" s="322"/>
      <c r="MNR36" s="322"/>
      <c r="MNS36" s="322"/>
      <c r="MNT36" s="323"/>
      <c r="MNU36" s="323"/>
      <c r="MNV36" s="322"/>
      <c r="MNW36" s="546"/>
      <c r="MNX36" s="546"/>
      <c r="MNY36" s="189"/>
      <c r="MNZ36" s="86"/>
      <c r="MOA36" s="322"/>
      <c r="MOB36" s="322"/>
      <c r="MOC36" s="322"/>
      <c r="MOD36" s="322"/>
      <c r="MOE36" s="323"/>
      <c r="MOF36" s="323"/>
      <c r="MOG36" s="322"/>
      <c r="MOH36" s="546"/>
      <c r="MOI36" s="546"/>
      <c r="MOJ36" s="189"/>
      <c r="MOK36" s="86"/>
      <c r="MOL36" s="322"/>
      <c r="MOM36" s="322"/>
      <c r="MON36" s="322"/>
      <c r="MOO36" s="322"/>
      <c r="MOP36" s="323"/>
      <c r="MOQ36" s="323"/>
      <c r="MOR36" s="322"/>
      <c r="MOS36" s="546"/>
      <c r="MOT36" s="546"/>
      <c r="MOU36" s="189"/>
      <c r="MOV36" s="86"/>
      <c r="MOW36" s="322"/>
      <c r="MOX36" s="322"/>
      <c r="MOY36" s="322"/>
      <c r="MOZ36" s="322"/>
      <c r="MPA36" s="323"/>
      <c r="MPB36" s="323"/>
      <c r="MPC36" s="322"/>
      <c r="MPD36" s="546"/>
      <c r="MPE36" s="546"/>
      <c r="MPF36" s="189"/>
      <c r="MPG36" s="86"/>
      <c r="MPH36" s="322"/>
      <c r="MPI36" s="322"/>
      <c r="MPJ36" s="322"/>
      <c r="MPK36" s="322"/>
      <c r="MPL36" s="323"/>
      <c r="MPM36" s="323"/>
      <c r="MPN36" s="322"/>
      <c r="MPO36" s="546"/>
      <c r="MPP36" s="546"/>
      <c r="MPQ36" s="189"/>
      <c r="MPR36" s="86"/>
      <c r="MPS36" s="322"/>
      <c r="MPT36" s="322"/>
      <c r="MPU36" s="322"/>
      <c r="MPV36" s="322"/>
      <c r="MPW36" s="323"/>
      <c r="MPX36" s="323"/>
      <c r="MPY36" s="322"/>
      <c r="MPZ36" s="546"/>
      <c r="MQA36" s="546"/>
      <c r="MQB36" s="189"/>
      <c r="MQC36" s="86"/>
      <c r="MQD36" s="322"/>
      <c r="MQE36" s="322"/>
      <c r="MQF36" s="322"/>
      <c r="MQG36" s="322"/>
      <c r="MQH36" s="323"/>
      <c r="MQI36" s="323"/>
      <c r="MQJ36" s="322"/>
      <c r="MQK36" s="546"/>
      <c r="MQL36" s="546"/>
      <c r="MQM36" s="189"/>
      <c r="MQN36" s="86"/>
      <c r="MQO36" s="322"/>
      <c r="MQP36" s="322"/>
      <c r="MQQ36" s="322"/>
      <c r="MQR36" s="322"/>
      <c r="MQS36" s="323"/>
      <c r="MQT36" s="323"/>
      <c r="MQU36" s="322"/>
      <c r="MQV36" s="546"/>
      <c r="MQW36" s="546"/>
      <c r="MQX36" s="189"/>
      <c r="MQY36" s="86"/>
      <c r="MQZ36" s="322"/>
      <c r="MRA36" s="322"/>
      <c r="MRB36" s="322"/>
      <c r="MRC36" s="322"/>
      <c r="MRD36" s="323"/>
      <c r="MRE36" s="323"/>
      <c r="MRF36" s="322"/>
      <c r="MRG36" s="546"/>
      <c r="MRH36" s="546"/>
      <c r="MRI36" s="189"/>
      <c r="MRJ36" s="86"/>
      <c r="MRK36" s="322"/>
      <c r="MRL36" s="322"/>
      <c r="MRM36" s="322"/>
      <c r="MRN36" s="322"/>
      <c r="MRO36" s="323"/>
      <c r="MRP36" s="323"/>
      <c r="MRQ36" s="322"/>
      <c r="MRR36" s="546"/>
      <c r="MRS36" s="546"/>
      <c r="MRT36" s="189"/>
      <c r="MRU36" s="86"/>
      <c r="MRV36" s="322"/>
      <c r="MRW36" s="322"/>
      <c r="MRX36" s="322"/>
      <c r="MRY36" s="322"/>
      <c r="MRZ36" s="323"/>
      <c r="MSA36" s="323"/>
      <c r="MSB36" s="322"/>
      <c r="MSC36" s="546"/>
      <c r="MSD36" s="546"/>
      <c r="MSE36" s="189"/>
      <c r="MSF36" s="86"/>
      <c r="MSG36" s="322"/>
      <c r="MSH36" s="322"/>
      <c r="MSI36" s="322"/>
      <c r="MSJ36" s="322"/>
      <c r="MSK36" s="323"/>
      <c r="MSL36" s="323"/>
      <c r="MSM36" s="322"/>
      <c r="MSN36" s="546"/>
      <c r="MSO36" s="546"/>
      <c r="MSP36" s="189"/>
      <c r="MSQ36" s="86"/>
      <c r="MSR36" s="322"/>
      <c r="MSS36" s="322"/>
      <c r="MST36" s="322"/>
      <c r="MSU36" s="322"/>
      <c r="MSV36" s="323"/>
      <c r="MSW36" s="323"/>
      <c r="MSX36" s="322"/>
      <c r="MSY36" s="546"/>
      <c r="MSZ36" s="546"/>
      <c r="MTA36" s="189"/>
      <c r="MTB36" s="86"/>
      <c r="MTC36" s="322"/>
      <c r="MTD36" s="322"/>
      <c r="MTE36" s="322"/>
      <c r="MTF36" s="322"/>
      <c r="MTG36" s="323"/>
      <c r="MTH36" s="323"/>
      <c r="MTI36" s="322"/>
      <c r="MTJ36" s="546"/>
      <c r="MTK36" s="546"/>
      <c r="MTL36" s="189"/>
      <c r="MTM36" s="86"/>
      <c r="MTN36" s="322"/>
      <c r="MTO36" s="322"/>
      <c r="MTP36" s="322"/>
      <c r="MTQ36" s="322"/>
      <c r="MTR36" s="323"/>
      <c r="MTS36" s="323"/>
      <c r="MTT36" s="322"/>
      <c r="MTU36" s="546"/>
      <c r="MTV36" s="546"/>
      <c r="MTW36" s="189"/>
      <c r="MTX36" s="86"/>
      <c r="MTY36" s="322"/>
      <c r="MTZ36" s="322"/>
      <c r="MUA36" s="322"/>
      <c r="MUB36" s="322"/>
      <c r="MUC36" s="323"/>
      <c r="MUD36" s="323"/>
      <c r="MUE36" s="322"/>
      <c r="MUF36" s="546"/>
      <c r="MUG36" s="546"/>
      <c r="MUH36" s="189"/>
      <c r="MUI36" s="86"/>
      <c r="MUJ36" s="322"/>
      <c r="MUK36" s="322"/>
      <c r="MUL36" s="322"/>
      <c r="MUM36" s="322"/>
      <c r="MUN36" s="323"/>
      <c r="MUO36" s="323"/>
      <c r="MUP36" s="322"/>
      <c r="MUQ36" s="546"/>
      <c r="MUR36" s="546"/>
      <c r="MUS36" s="189"/>
      <c r="MUT36" s="86"/>
      <c r="MUU36" s="322"/>
      <c r="MUV36" s="322"/>
      <c r="MUW36" s="322"/>
      <c r="MUX36" s="322"/>
      <c r="MUY36" s="323"/>
      <c r="MUZ36" s="323"/>
      <c r="MVA36" s="322"/>
      <c r="MVB36" s="546"/>
      <c r="MVC36" s="546"/>
      <c r="MVD36" s="189"/>
      <c r="MVE36" s="86"/>
      <c r="MVF36" s="322"/>
      <c r="MVG36" s="322"/>
      <c r="MVH36" s="322"/>
      <c r="MVI36" s="322"/>
      <c r="MVJ36" s="323"/>
      <c r="MVK36" s="323"/>
      <c r="MVL36" s="322"/>
      <c r="MVM36" s="546"/>
      <c r="MVN36" s="546"/>
      <c r="MVO36" s="189"/>
      <c r="MVP36" s="86"/>
      <c r="MVQ36" s="322"/>
      <c r="MVR36" s="322"/>
      <c r="MVS36" s="322"/>
      <c r="MVT36" s="322"/>
      <c r="MVU36" s="323"/>
      <c r="MVV36" s="323"/>
      <c r="MVW36" s="322"/>
      <c r="MVX36" s="546"/>
      <c r="MVY36" s="546"/>
      <c r="MVZ36" s="189"/>
      <c r="MWA36" s="86"/>
      <c r="MWB36" s="322"/>
      <c r="MWC36" s="322"/>
      <c r="MWD36" s="322"/>
      <c r="MWE36" s="322"/>
      <c r="MWF36" s="323"/>
      <c r="MWG36" s="323"/>
      <c r="MWH36" s="322"/>
      <c r="MWI36" s="546"/>
      <c r="MWJ36" s="546"/>
      <c r="MWK36" s="189"/>
      <c r="MWL36" s="86"/>
      <c r="MWM36" s="322"/>
      <c r="MWN36" s="322"/>
      <c r="MWO36" s="322"/>
      <c r="MWP36" s="322"/>
      <c r="MWQ36" s="323"/>
      <c r="MWR36" s="323"/>
      <c r="MWS36" s="322"/>
      <c r="MWT36" s="546"/>
      <c r="MWU36" s="546"/>
      <c r="MWV36" s="189"/>
      <c r="MWW36" s="86"/>
      <c r="MWX36" s="322"/>
      <c r="MWY36" s="322"/>
      <c r="MWZ36" s="322"/>
      <c r="MXA36" s="322"/>
      <c r="MXB36" s="323"/>
      <c r="MXC36" s="323"/>
      <c r="MXD36" s="322"/>
      <c r="MXE36" s="546"/>
      <c r="MXF36" s="546"/>
      <c r="MXG36" s="189"/>
      <c r="MXH36" s="86"/>
      <c r="MXI36" s="322"/>
      <c r="MXJ36" s="322"/>
      <c r="MXK36" s="322"/>
      <c r="MXL36" s="322"/>
      <c r="MXM36" s="323"/>
      <c r="MXN36" s="323"/>
      <c r="MXO36" s="322"/>
      <c r="MXP36" s="546"/>
      <c r="MXQ36" s="546"/>
      <c r="MXR36" s="189"/>
      <c r="MXS36" s="86"/>
      <c r="MXT36" s="322"/>
      <c r="MXU36" s="322"/>
      <c r="MXV36" s="322"/>
      <c r="MXW36" s="322"/>
      <c r="MXX36" s="323"/>
      <c r="MXY36" s="323"/>
      <c r="MXZ36" s="322"/>
      <c r="MYA36" s="546"/>
      <c r="MYB36" s="546"/>
      <c r="MYC36" s="189"/>
      <c r="MYD36" s="86"/>
      <c r="MYE36" s="322"/>
      <c r="MYF36" s="322"/>
      <c r="MYG36" s="322"/>
      <c r="MYH36" s="322"/>
      <c r="MYI36" s="323"/>
      <c r="MYJ36" s="323"/>
      <c r="MYK36" s="322"/>
      <c r="MYL36" s="546"/>
      <c r="MYM36" s="546"/>
      <c r="MYN36" s="189"/>
      <c r="MYO36" s="86"/>
      <c r="MYP36" s="322"/>
      <c r="MYQ36" s="322"/>
      <c r="MYR36" s="322"/>
      <c r="MYS36" s="322"/>
      <c r="MYT36" s="323"/>
      <c r="MYU36" s="323"/>
      <c r="MYV36" s="322"/>
      <c r="MYW36" s="546"/>
      <c r="MYX36" s="546"/>
      <c r="MYY36" s="189"/>
      <c r="MYZ36" s="86"/>
      <c r="MZA36" s="322"/>
      <c r="MZB36" s="322"/>
      <c r="MZC36" s="322"/>
      <c r="MZD36" s="322"/>
      <c r="MZE36" s="323"/>
      <c r="MZF36" s="323"/>
      <c r="MZG36" s="322"/>
      <c r="MZH36" s="546"/>
      <c r="MZI36" s="546"/>
      <c r="MZJ36" s="189"/>
      <c r="MZK36" s="86"/>
      <c r="MZL36" s="322"/>
      <c r="MZM36" s="322"/>
      <c r="MZN36" s="322"/>
      <c r="MZO36" s="322"/>
      <c r="MZP36" s="323"/>
      <c r="MZQ36" s="323"/>
      <c r="MZR36" s="322"/>
      <c r="MZS36" s="546"/>
      <c r="MZT36" s="546"/>
      <c r="MZU36" s="189"/>
      <c r="MZV36" s="86"/>
      <c r="MZW36" s="322"/>
      <c r="MZX36" s="322"/>
      <c r="MZY36" s="322"/>
      <c r="MZZ36" s="322"/>
      <c r="NAA36" s="323"/>
      <c r="NAB36" s="323"/>
      <c r="NAC36" s="322"/>
      <c r="NAD36" s="546"/>
      <c r="NAE36" s="546"/>
      <c r="NAF36" s="189"/>
      <c r="NAG36" s="86"/>
      <c r="NAH36" s="322"/>
      <c r="NAI36" s="322"/>
      <c r="NAJ36" s="322"/>
      <c r="NAK36" s="322"/>
      <c r="NAL36" s="323"/>
      <c r="NAM36" s="323"/>
      <c r="NAN36" s="322"/>
      <c r="NAO36" s="546"/>
      <c r="NAP36" s="546"/>
      <c r="NAQ36" s="189"/>
      <c r="NAR36" s="86"/>
      <c r="NAS36" s="322"/>
      <c r="NAT36" s="322"/>
      <c r="NAU36" s="322"/>
      <c r="NAV36" s="322"/>
      <c r="NAW36" s="323"/>
      <c r="NAX36" s="323"/>
      <c r="NAY36" s="322"/>
      <c r="NAZ36" s="546"/>
      <c r="NBA36" s="546"/>
      <c r="NBB36" s="189"/>
      <c r="NBC36" s="86"/>
      <c r="NBD36" s="322"/>
      <c r="NBE36" s="322"/>
      <c r="NBF36" s="322"/>
      <c r="NBG36" s="322"/>
      <c r="NBH36" s="323"/>
      <c r="NBI36" s="323"/>
      <c r="NBJ36" s="322"/>
      <c r="NBK36" s="546"/>
      <c r="NBL36" s="546"/>
      <c r="NBM36" s="189"/>
      <c r="NBN36" s="86"/>
      <c r="NBO36" s="322"/>
      <c r="NBP36" s="322"/>
      <c r="NBQ36" s="322"/>
      <c r="NBR36" s="322"/>
      <c r="NBS36" s="323"/>
      <c r="NBT36" s="323"/>
      <c r="NBU36" s="322"/>
      <c r="NBV36" s="546"/>
      <c r="NBW36" s="546"/>
      <c r="NBX36" s="189"/>
      <c r="NBY36" s="86"/>
      <c r="NBZ36" s="322"/>
      <c r="NCA36" s="322"/>
      <c r="NCB36" s="322"/>
      <c r="NCC36" s="322"/>
      <c r="NCD36" s="323"/>
      <c r="NCE36" s="323"/>
      <c r="NCF36" s="322"/>
      <c r="NCG36" s="546"/>
      <c r="NCH36" s="546"/>
      <c r="NCI36" s="189"/>
      <c r="NCJ36" s="86"/>
      <c r="NCK36" s="322"/>
      <c r="NCL36" s="322"/>
      <c r="NCM36" s="322"/>
      <c r="NCN36" s="322"/>
      <c r="NCO36" s="323"/>
      <c r="NCP36" s="323"/>
      <c r="NCQ36" s="322"/>
      <c r="NCR36" s="546"/>
      <c r="NCS36" s="546"/>
      <c r="NCT36" s="189"/>
      <c r="NCU36" s="86"/>
      <c r="NCV36" s="322"/>
      <c r="NCW36" s="322"/>
      <c r="NCX36" s="322"/>
      <c r="NCY36" s="322"/>
      <c r="NCZ36" s="323"/>
      <c r="NDA36" s="323"/>
      <c r="NDB36" s="322"/>
      <c r="NDC36" s="546"/>
      <c r="NDD36" s="546"/>
      <c r="NDE36" s="189"/>
      <c r="NDF36" s="86"/>
      <c r="NDG36" s="322"/>
      <c r="NDH36" s="322"/>
      <c r="NDI36" s="322"/>
      <c r="NDJ36" s="322"/>
      <c r="NDK36" s="323"/>
      <c r="NDL36" s="323"/>
      <c r="NDM36" s="322"/>
      <c r="NDN36" s="546"/>
      <c r="NDO36" s="546"/>
      <c r="NDP36" s="189"/>
      <c r="NDQ36" s="86"/>
      <c r="NDR36" s="322"/>
      <c r="NDS36" s="322"/>
      <c r="NDT36" s="322"/>
      <c r="NDU36" s="322"/>
      <c r="NDV36" s="323"/>
      <c r="NDW36" s="323"/>
      <c r="NDX36" s="322"/>
      <c r="NDY36" s="546"/>
      <c r="NDZ36" s="546"/>
      <c r="NEA36" s="189"/>
      <c r="NEB36" s="86"/>
      <c r="NEC36" s="322"/>
      <c r="NED36" s="322"/>
      <c r="NEE36" s="322"/>
      <c r="NEF36" s="322"/>
      <c r="NEG36" s="323"/>
      <c r="NEH36" s="323"/>
      <c r="NEI36" s="322"/>
      <c r="NEJ36" s="546"/>
      <c r="NEK36" s="546"/>
      <c r="NEL36" s="189"/>
      <c r="NEM36" s="86"/>
      <c r="NEN36" s="322"/>
      <c r="NEO36" s="322"/>
      <c r="NEP36" s="322"/>
      <c r="NEQ36" s="322"/>
      <c r="NER36" s="323"/>
      <c r="NES36" s="323"/>
      <c r="NET36" s="322"/>
      <c r="NEU36" s="546"/>
      <c r="NEV36" s="546"/>
      <c r="NEW36" s="189"/>
      <c r="NEX36" s="86"/>
      <c r="NEY36" s="322"/>
      <c r="NEZ36" s="322"/>
      <c r="NFA36" s="322"/>
      <c r="NFB36" s="322"/>
      <c r="NFC36" s="323"/>
      <c r="NFD36" s="323"/>
      <c r="NFE36" s="322"/>
      <c r="NFF36" s="546"/>
      <c r="NFG36" s="546"/>
      <c r="NFH36" s="189"/>
      <c r="NFI36" s="86"/>
      <c r="NFJ36" s="322"/>
      <c r="NFK36" s="322"/>
      <c r="NFL36" s="322"/>
      <c r="NFM36" s="322"/>
      <c r="NFN36" s="323"/>
      <c r="NFO36" s="323"/>
      <c r="NFP36" s="322"/>
      <c r="NFQ36" s="546"/>
      <c r="NFR36" s="546"/>
      <c r="NFS36" s="189"/>
      <c r="NFT36" s="86"/>
      <c r="NFU36" s="322"/>
      <c r="NFV36" s="322"/>
      <c r="NFW36" s="322"/>
      <c r="NFX36" s="322"/>
      <c r="NFY36" s="323"/>
      <c r="NFZ36" s="323"/>
      <c r="NGA36" s="322"/>
      <c r="NGB36" s="546"/>
      <c r="NGC36" s="546"/>
      <c r="NGD36" s="189"/>
      <c r="NGE36" s="86"/>
      <c r="NGF36" s="322"/>
      <c r="NGG36" s="322"/>
      <c r="NGH36" s="322"/>
      <c r="NGI36" s="322"/>
      <c r="NGJ36" s="323"/>
      <c r="NGK36" s="323"/>
      <c r="NGL36" s="322"/>
      <c r="NGM36" s="546"/>
      <c r="NGN36" s="546"/>
      <c r="NGO36" s="189"/>
      <c r="NGP36" s="86"/>
      <c r="NGQ36" s="322"/>
      <c r="NGR36" s="322"/>
      <c r="NGS36" s="322"/>
      <c r="NGT36" s="322"/>
      <c r="NGU36" s="323"/>
      <c r="NGV36" s="323"/>
      <c r="NGW36" s="322"/>
      <c r="NGX36" s="546"/>
      <c r="NGY36" s="546"/>
      <c r="NGZ36" s="189"/>
      <c r="NHA36" s="86"/>
      <c r="NHB36" s="322"/>
      <c r="NHC36" s="322"/>
      <c r="NHD36" s="322"/>
      <c r="NHE36" s="322"/>
      <c r="NHF36" s="323"/>
      <c r="NHG36" s="323"/>
      <c r="NHH36" s="322"/>
      <c r="NHI36" s="546"/>
      <c r="NHJ36" s="546"/>
      <c r="NHK36" s="189"/>
      <c r="NHL36" s="86"/>
      <c r="NHM36" s="322"/>
      <c r="NHN36" s="322"/>
      <c r="NHO36" s="322"/>
      <c r="NHP36" s="322"/>
      <c r="NHQ36" s="323"/>
      <c r="NHR36" s="323"/>
      <c r="NHS36" s="322"/>
      <c r="NHT36" s="546"/>
      <c r="NHU36" s="546"/>
      <c r="NHV36" s="189"/>
      <c r="NHW36" s="86"/>
      <c r="NHX36" s="322"/>
      <c r="NHY36" s="322"/>
      <c r="NHZ36" s="322"/>
      <c r="NIA36" s="322"/>
      <c r="NIB36" s="323"/>
      <c r="NIC36" s="323"/>
      <c r="NID36" s="322"/>
      <c r="NIE36" s="546"/>
      <c r="NIF36" s="546"/>
      <c r="NIG36" s="189"/>
      <c r="NIH36" s="86"/>
      <c r="NII36" s="322"/>
      <c r="NIJ36" s="322"/>
      <c r="NIK36" s="322"/>
      <c r="NIL36" s="322"/>
      <c r="NIM36" s="323"/>
      <c r="NIN36" s="323"/>
      <c r="NIO36" s="322"/>
      <c r="NIP36" s="546"/>
      <c r="NIQ36" s="546"/>
      <c r="NIR36" s="189"/>
      <c r="NIS36" s="86"/>
      <c r="NIT36" s="322"/>
      <c r="NIU36" s="322"/>
      <c r="NIV36" s="322"/>
      <c r="NIW36" s="322"/>
      <c r="NIX36" s="323"/>
      <c r="NIY36" s="323"/>
      <c r="NIZ36" s="322"/>
      <c r="NJA36" s="546"/>
      <c r="NJB36" s="546"/>
      <c r="NJC36" s="189"/>
      <c r="NJD36" s="86"/>
      <c r="NJE36" s="322"/>
      <c r="NJF36" s="322"/>
      <c r="NJG36" s="322"/>
      <c r="NJH36" s="322"/>
      <c r="NJI36" s="323"/>
      <c r="NJJ36" s="323"/>
      <c r="NJK36" s="322"/>
      <c r="NJL36" s="546"/>
      <c r="NJM36" s="546"/>
      <c r="NJN36" s="189"/>
      <c r="NJO36" s="86"/>
      <c r="NJP36" s="322"/>
      <c r="NJQ36" s="322"/>
      <c r="NJR36" s="322"/>
      <c r="NJS36" s="322"/>
      <c r="NJT36" s="323"/>
      <c r="NJU36" s="323"/>
      <c r="NJV36" s="322"/>
      <c r="NJW36" s="546"/>
      <c r="NJX36" s="546"/>
      <c r="NJY36" s="189"/>
      <c r="NJZ36" s="86"/>
      <c r="NKA36" s="322"/>
      <c r="NKB36" s="322"/>
      <c r="NKC36" s="322"/>
      <c r="NKD36" s="322"/>
      <c r="NKE36" s="323"/>
      <c r="NKF36" s="323"/>
      <c r="NKG36" s="322"/>
      <c r="NKH36" s="546"/>
      <c r="NKI36" s="546"/>
      <c r="NKJ36" s="189"/>
      <c r="NKK36" s="86"/>
      <c r="NKL36" s="322"/>
      <c r="NKM36" s="322"/>
      <c r="NKN36" s="322"/>
      <c r="NKO36" s="322"/>
      <c r="NKP36" s="323"/>
      <c r="NKQ36" s="323"/>
      <c r="NKR36" s="322"/>
      <c r="NKS36" s="546"/>
      <c r="NKT36" s="546"/>
      <c r="NKU36" s="189"/>
      <c r="NKV36" s="86"/>
      <c r="NKW36" s="322"/>
      <c r="NKX36" s="322"/>
      <c r="NKY36" s="322"/>
      <c r="NKZ36" s="322"/>
      <c r="NLA36" s="323"/>
      <c r="NLB36" s="323"/>
      <c r="NLC36" s="322"/>
      <c r="NLD36" s="546"/>
      <c r="NLE36" s="546"/>
      <c r="NLF36" s="189"/>
      <c r="NLG36" s="86"/>
      <c r="NLH36" s="322"/>
      <c r="NLI36" s="322"/>
      <c r="NLJ36" s="322"/>
      <c r="NLK36" s="322"/>
      <c r="NLL36" s="323"/>
      <c r="NLM36" s="323"/>
      <c r="NLN36" s="322"/>
      <c r="NLO36" s="546"/>
      <c r="NLP36" s="546"/>
      <c r="NLQ36" s="189"/>
      <c r="NLR36" s="86"/>
      <c r="NLS36" s="322"/>
      <c r="NLT36" s="322"/>
      <c r="NLU36" s="322"/>
      <c r="NLV36" s="322"/>
      <c r="NLW36" s="323"/>
      <c r="NLX36" s="323"/>
      <c r="NLY36" s="322"/>
      <c r="NLZ36" s="546"/>
      <c r="NMA36" s="546"/>
      <c r="NMB36" s="189"/>
      <c r="NMC36" s="86"/>
      <c r="NMD36" s="322"/>
      <c r="NME36" s="322"/>
      <c r="NMF36" s="322"/>
      <c r="NMG36" s="322"/>
      <c r="NMH36" s="323"/>
      <c r="NMI36" s="323"/>
      <c r="NMJ36" s="322"/>
      <c r="NMK36" s="546"/>
      <c r="NML36" s="546"/>
      <c r="NMM36" s="189"/>
      <c r="NMN36" s="86"/>
      <c r="NMO36" s="322"/>
      <c r="NMP36" s="322"/>
      <c r="NMQ36" s="322"/>
      <c r="NMR36" s="322"/>
      <c r="NMS36" s="323"/>
      <c r="NMT36" s="323"/>
      <c r="NMU36" s="322"/>
      <c r="NMV36" s="546"/>
      <c r="NMW36" s="546"/>
      <c r="NMX36" s="189"/>
      <c r="NMY36" s="86"/>
      <c r="NMZ36" s="322"/>
      <c r="NNA36" s="322"/>
      <c r="NNB36" s="322"/>
      <c r="NNC36" s="322"/>
      <c r="NND36" s="323"/>
      <c r="NNE36" s="323"/>
      <c r="NNF36" s="322"/>
      <c r="NNG36" s="546"/>
      <c r="NNH36" s="546"/>
      <c r="NNI36" s="189"/>
      <c r="NNJ36" s="86"/>
      <c r="NNK36" s="322"/>
      <c r="NNL36" s="322"/>
      <c r="NNM36" s="322"/>
      <c r="NNN36" s="322"/>
      <c r="NNO36" s="323"/>
      <c r="NNP36" s="323"/>
      <c r="NNQ36" s="322"/>
      <c r="NNR36" s="546"/>
      <c r="NNS36" s="546"/>
      <c r="NNT36" s="189"/>
      <c r="NNU36" s="86"/>
      <c r="NNV36" s="322"/>
      <c r="NNW36" s="322"/>
      <c r="NNX36" s="322"/>
      <c r="NNY36" s="322"/>
      <c r="NNZ36" s="323"/>
      <c r="NOA36" s="323"/>
      <c r="NOB36" s="322"/>
      <c r="NOC36" s="546"/>
      <c r="NOD36" s="546"/>
      <c r="NOE36" s="189"/>
      <c r="NOF36" s="86"/>
      <c r="NOG36" s="322"/>
      <c r="NOH36" s="322"/>
      <c r="NOI36" s="322"/>
      <c r="NOJ36" s="322"/>
      <c r="NOK36" s="323"/>
      <c r="NOL36" s="323"/>
      <c r="NOM36" s="322"/>
      <c r="NON36" s="546"/>
      <c r="NOO36" s="546"/>
      <c r="NOP36" s="189"/>
      <c r="NOQ36" s="86"/>
      <c r="NOR36" s="322"/>
      <c r="NOS36" s="322"/>
      <c r="NOT36" s="322"/>
      <c r="NOU36" s="322"/>
      <c r="NOV36" s="323"/>
      <c r="NOW36" s="323"/>
      <c r="NOX36" s="322"/>
      <c r="NOY36" s="546"/>
      <c r="NOZ36" s="546"/>
      <c r="NPA36" s="189"/>
      <c r="NPB36" s="86"/>
      <c r="NPC36" s="322"/>
      <c r="NPD36" s="322"/>
      <c r="NPE36" s="322"/>
      <c r="NPF36" s="322"/>
      <c r="NPG36" s="323"/>
      <c r="NPH36" s="323"/>
      <c r="NPI36" s="322"/>
      <c r="NPJ36" s="546"/>
      <c r="NPK36" s="546"/>
      <c r="NPL36" s="189"/>
      <c r="NPM36" s="86"/>
      <c r="NPN36" s="322"/>
      <c r="NPO36" s="322"/>
      <c r="NPP36" s="322"/>
      <c r="NPQ36" s="322"/>
      <c r="NPR36" s="323"/>
      <c r="NPS36" s="323"/>
      <c r="NPT36" s="322"/>
      <c r="NPU36" s="546"/>
      <c r="NPV36" s="546"/>
      <c r="NPW36" s="189"/>
      <c r="NPX36" s="86"/>
      <c r="NPY36" s="322"/>
      <c r="NPZ36" s="322"/>
      <c r="NQA36" s="322"/>
      <c r="NQB36" s="322"/>
      <c r="NQC36" s="323"/>
      <c r="NQD36" s="323"/>
      <c r="NQE36" s="322"/>
      <c r="NQF36" s="546"/>
      <c r="NQG36" s="546"/>
      <c r="NQH36" s="189"/>
      <c r="NQI36" s="86"/>
      <c r="NQJ36" s="322"/>
      <c r="NQK36" s="322"/>
      <c r="NQL36" s="322"/>
      <c r="NQM36" s="322"/>
      <c r="NQN36" s="323"/>
      <c r="NQO36" s="323"/>
      <c r="NQP36" s="322"/>
      <c r="NQQ36" s="546"/>
      <c r="NQR36" s="546"/>
      <c r="NQS36" s="189"/>
      <c r="NQT36" s="86"/>
      <c r="NQU36" s="322"/>
      <c r="NQV36" s="322"/>
      <c r="NQW36" s="322"/>
      <c r="NQX36" s="322"/>
      <c r="NQY36" s="323"/>
      <c r="NQZ36" s="323"/>
      <c r="NRA36" s="322"/>
      <c r="NRB36" s="546"/>
      <c r="NRC36" s="546"/>
      <c r="NRD36" s="189"/>
      <c r="NRE36" s="86"/>
      <c r="NRF36" s="322"/>
      <c r="NRG36" s="322"/>
      <c r="NRH36" s="322"/>
      <c r="NRI36" s="322"/>
      <c r="NRJ36" s="323"/>
      <c r="NRK36" s="323"/>
      <c r="NRL36" s="322"/>
      <c r="NRM36" s="546"/>
      <c r="NRN36" s="546"/>
      <c r="NRO36" s="189"/>
      <c r="NRP36" s="86"/>
      <c r="NRQ36" s="322"/>
      <c r="NRR36" s="322"/>
      <c r="NRS36" s="322"/>
      <c r="NRT36" s="322"/>
      <c r="NRU36" s="323"/>
      <c r="NRV36" s="323"/>
      <c r="NRW36" s="322"/>
      <c r="NRX36" s="546"/>
      <c r="NRY36" s="546"/>
      <c r="NRZ36" s="189"/>
      <c r="NSA36" s="86"/>
      <c r="NSB36" s="322"/>
      <c r="NSC36" s="322"/>
      <c r="NSD36" s="322"/>
      <c r="NSE36" s="322"/>
      <c r="NSF36" s="323"/>
      <c r="NSG36" s="323"/>
      <c r="NSH36" s="322"/>
      <c r="NSI36" s="546"/>
      <c r="NSJ36" s="546"/>
      <c r="NSK36" s="189"/>
      <c r="NSL36" s="86"/>
      <c r="NSM36" s="322"/>
      <c r="NSN36" s="322"/>
      <c r="NSO36" s="322"/>
      <c r="NSP36" s="322"/>
      <c r="NSQ36" s="323"/>
      <c r="NSR36" s="323"/>
      <c r="NSS36" s="322"/>
      <c r="NST36" s="546"/>
      <c r="NSU36" s="546"/>
      <c r="NSV36" s="189"/>
      <c r="NSW36" s="86"/>
      <c r="NSX36" s="322"/>
      <c r="NSY36" s="322"/>
      <c r="NSZ36" s="322"/>
      <c r="NTA36" s="322"/>
      <c r="NTB36" s="323"/>
      <c r="NTC36" s="323"/>
      <c r="NTD36" s="322"/>
      <c r="NTE36" s="546"/>
      <c r="NTF36" s="546"/>
      <c r="NTG36" s="189"/>
      <c r="NTH36" s="86"/>
      <c r="NTI36" s="322"/>
      <c r="NTJ36" s="322"/>
      <c r="NTK36" s="322"/>
      <c r="NTL36" s="322"/>
      <c r="NTM36" s="323"/>
      <c r="NTN36" s="323"/>
      <c r="NTO36" s="322"/>
      <c r="NTP36" s="546"/>
      <c r="NTQ36" s="546"/>
      <c r="NTR36" s="189"/>
      <c r="NTS36" s="86"/>
      <c r="NTT36" s="322"/>
      <c r="NTU36" s="322"/>
      <c r="NTV36" s="322"/>
      <c r="NTW36" s="322"/>
      <c r="NTX36" s="323"/>
      <c r="NTY36" s="323"/>
      <c r="NTZ36" s="322"/>
      <c r="NUA36" s="546"/>
      <c r="NUB36" s="546"/>
      <c r="NUC36" s="189"/>
      <c r="NUD36" s="86"/>
      <c r="NUE36" s="322"/>
      <c r="NUF36" s="322"/>
      <c r="NUG36" s="322"/>
      <c r="NUH36" s="322"/>
      <c r="NUI36" s="323"/>
      <c r="NUJ36" s="323"/>
      <c r="NUK36" s="322"/>
      <c r="NUL36" s="546"/>
      <c r="NUM36" s="546"/>
      <c r="NUN36" s="189"/>
      <c r="NUO36" s="86"/>
      <c r="NUP36" s="322"/>
      <c r="NUQ36" s="322"/>
      <c r="NUR36" s="322"/>
      <c r="NUS36" s="322"/>
      <c r="NUT36" s="323"/>
      <c r="NUU36" s="323"/>
      <c r="NUV36" s="322"/>
      <c r="NUW36" s="546"/>
      <c r="NUX36" s="546"/>
      <c r="NUY36" s="189"/>
      <c r="NUZ36" s="86"/>
      <c r="NVA36" s="322"/>
      <c r="NVB36" s="322"/>
      <c r="NVC36" s="322"/>
      <c r="NVD36" s="322"/>
      <c r="NVE36" s="323"/>
      <c r="NVF36" s="323"/>
      <c r="NVG36" s="322"/>
      <c r="NVH36" s="546"/>
      <c r="NVI36" s="546"/>
      <c r="NVJ36" s="189"/>
      <c r="NVK36" s="86"/>
      <c r="NVL36" s="322"/>
      <c r="NVM36" s="322"/>
      <c r="NVN36" s="322"/>
      <c r="NVO36" s="322"/>
      <c r="NVP36" s="323"/>
      <c r="NVQ36" s="323"/>
      <c r="NVR36" s="322"/>
      <c r="NVS36" s="546"/>
      <c r="NVT36" s="546"/>
      <c r="NVU36" s="189"/>
      <c r="NVV36" s="86"/>
      <c r="NVW36" s="322"/>
      <c r="NVX36" s="322"/>
      <c r="NVY36" s="322"/>
      <c r="NVZ36" s="322"/>
      <c r="NWA36" s="323"/>
      <c r="NWB36" s="323"/>
      <c r="NWC36" s="322"/>
      <c r="NWD36" s="546"/>
      <c r="NWE36" s="546"/>
      <c r="NWF36" s="189"/>
      <c r="NWG36" s="86"/>
      <c r="NWH36" s="322"/>
      <c r="NWI36" s="322"/>
      <c r="NWJ36" s="322"/>
      <c r="NWK36" s="322"/>
      <c r="NWL36" s="323"/>
      <c r="NWM36" s="323"/>
      <c r="NWN36" s="322"/>
      <c r="NWO36" s="546"/>
      <c r="NWP36" s="546"/>
      <c r="NWQ36" s="189"/>
      <c r="NWR36" s="86"/>
      <c r="NWS36" s="322"/>
      <c r="NWT36" s="322"/>
      <c r="NWU36" s="322"/>
      <c r="NWV36" s="322"/>
      <c r="NWW36" s="323"/>
      <c r="NWX36" s="323"/>
      <c r="NWY36" s="322"/>
      <c r="NWZ36" s="546"/>
      <c r="NXA36" s="546"/>
      <c r="NXB36" s="189"/>
      <c r="NXC36" s="86"/>
      <c r="NXD36" s="322"/>
      <c r="NXE36" s="322"/>
      <c r="NXF36" s="322"/>
      <c r="NXG36" s="322"/>
      <c r="NXH36" s="323"/>
      <c r="NXI36" s="323"/>
      <c r="NXJ36" s="322"/>
      <c r="NXK36" s="546"/>
      <c r="NXL36" s="546"/>
      <c r="NXM36" s="189"/>
      <c r="NXN36" s="86"/>
      <c r="NXO36" s="322"/>
      <c r="NXP36" s="322"/>
      <c r="NXQ36" s="322"/>
      <c r="NXR36" s="322"/>
      <c r="NXS36" s="323"/>
      <c r="NXT36" s="323"/>
      <c r="NXU36" s="322"/>
      <c r="NXV36" s="546"/>
      <c r="NXW36" s="546"/>
      <c r="NXX36" s="189"/>
      <c r="NXY36" s="86"/>
      <c r="NXZ36" s="322"/>
      <c r="NYA36" s="322"/>
      <c r="NYB36" s="322"/>
      <c r="NYC36" s="322"/>
      <c r="NYD36" s="323"/>
      <c r="NYE36" s="323"/>
      <c r="NYF36" s="322"/>
      <c r="NYG36" s="546"/>
      <c r="NYH36" s="546"/>
      <c r="NYI36" s="189"/>
      <c r="NYJ36" s="86"/>
      <c r="NYK36" s="322"/>
      <c r="NYL36" s="322"/>
      <c r="NYM36" s="322"/>
      <c r="NYN36" s="322"/>
      <c r="NYO36" s="323"/>
      <c r="NYP36" s="323"/>
      <c r="NYQ36" s="322"/>
      <c r="NYR36" s="546"/>
      <c r="NYS36" s="546"/>
      <c r="NYT36" s="189"/>
      <c r="NYU36" s="86"/>
      <c r="NYV36" s="322"/>
      <c r="NYW36" s="322"/>
      <c r="NYX36" s="322"/>
      <c r="NYY36" s="322"/>
      <c r="NYZ36" s="323"/>
      <c r="NZA36" s="323"/>
      <c r="NZB36" s="322"/>
      <c r="NZC36" s="546"/>
      <c r="NZD36" s="546"/>
      <c r="NZE36" s="189"/>
      <c r="NZF36" s="86"/>
      <c r="NZG36" s="322"/>
      <c r="NZH36" s="322"/>
      <c r="NZI36" s="322"/>
      <c r="NZJ36" s="322"/>
      <c r="NZK36" s="323"/>
      <c r="NZL36" s="323"/>
      <c r="NZM36" s="322"/>
      <c r="NZN36" s="546"/>
      <c r="NZO36" s="546"/>
      <c r="NZP36" s="189"/>
      <c r="NZQ36" s="86"/>
      <c r="NZR36" s="322"/>
      <c r="NZS36" s="322"/>
      <c r="NZT36" s="322"/>
      <c r="NZU36" s="322"/>
      <c r="NZV36" s="323"/>
      <c r="NZW36" s="323"/>
      <c r="NZX36" s="322"/>
      <c r="NZY36" s="546"/>
      <c r="NZZ36" s="546"/>
      <c r="OAA36" s="189"/>
      <c r="OAB36" s="86"/>
      <c r="OAC36" s="322"/>
      <c r="OAD36" s="322"/>
      <c r="OAE36" s="322"/>
      <c r="OAF36" s="322"/>
      <c r="OAG36" s="323"/>
      <c r="OAH36" s="323"/>
      <c r="OAI36" s="322"/>
      <c r="OAJ36" s="546"/>
      <c r="OAK36" s="546"/>
      <c r="OAL36" s="189"/>
      <c r="OAM36" s="86"/>
      <c r="OAN36" s="322"/>
      <c r="OAO36" s="322"/>
      <c r="OAP36" s="322"/>
      <c r="OAQ36" s="322"/>
      <c r="OAR36" s="323"/>
      <c r="OAS36" s="323"/>
      <c r="OAT36" s="322"/>
      <c r="OAU36" s="546"/>
      <c r="OAV36" s="546"/>
      <c r="OAW36" s="189"/>
      <c r="OAX36" s="86"/>
      <c r="OAY36" s="322"/>
      <c r="OAZ36" s="322"/>
      <c r="OBA36" s="322"/>
      <c r="OBB36" s="322"/>
      <c r="OBC36" s="323"/>
      <c r="OBD36" s="323"/>
      <c r="OBE36" s="322"/>
      <c r="OBF36" s="546"/>
      <c r="OBG36" s="546"/>
      <c r="OBH36" s="189"/>
      <c r="OBI36" s="86"/>
      <c r="OBJ36" s="322"/>
      <c r="OBK36" s="322"/>
      <c r="OBL36" s="322"/>
      <c r="OBM36" s="322"/>
      <c r="OBN36" s="323"/>
      <c r="OBO36" s="323"/>
      <c r="OBP36" s="322"/>
      <c r="OBQ36" s="546"/>
      <c r="OBR36" s="546"/>
      <c r="OBS36" s="189"/>
      <c r="OBT36" s="86"/>
      <c r="OBU36" s="322"/>
      <c r="OBV36" s="322"/>
      <c r="OBW36" s="322"/>
      <c r="OBX36" s="322"/>
      <c r="OBY36" s="323"/>
      <c r="OBZ36" s="323"/>
      <c r="OCA36" s="322"/>
      <c r="OCB36" s="546"/>
      <c r="OCC36" s="546"/>
      <c r="OCD36" s="189"/>
      <c r="OCE36" s="86"/>
      <c r="OCF36" s="322"/>
      <c r="OCG36" s="322"/>
      <c r="OCH36" s="322"/>
      <c r="OCI36" s="322"/>
      <c r="OCJ36" s="323"/>
      <c r="OCK36" s="323"/>
      <c r="OCL36" s="322"/>
      <c r="OCM36" s="546"/>
      <c r="OCN36" s="546"/>
      <c r="OCO36" s="189"/>
      <c r="OCP36" s="86"/>
      <c r="OCQ36" s="322"/>
      <c r="OCR36" s="322"/>
      <c r="OCS36" s="322"/>
      <c r="OCT36" s="322"/>
      <c r="OCU36" s="323"/>
      <c r="OCV36" s="323"/>
      <c r="OCW36" s="322"/>
      <c r="OCX36" s="546"/>
      <c r="OCY36" s="546"/>
      <c r="OCZ36" s="189"/>
      <c r="ODA36" s="86"/>
      <c r="ODB36" s="322"/>
      <c r="ODC36" s="322"/>
      <c r="ODD36" s="322"/>
      <c r="ODE36" s="322"/>
      <c r="ODF36" s="323"/>
      <c r="ODG36" s="323"/>
      <c r="ODH36" s="322"/>
      <c r="ODI36" s="546"/>
      <c r="ODJ36" s="546"/>
      <c r="ODK36" s="189"/>
      <c r="ODL36" s="86"/>
      <c r="ODM36" s="322"/>
      <c r="ODN36" s="322"/>
      <c r="ODO36" s="322"/>
      <c r="ODP36" s="322"/>
      <c r="ODQ36" s="323"/>
      <c r="ODR36" s="323"/>
      <c r="ODS36" s="322"/>
      <c r="ODT36" s="546"/>
      <c r="ODU36" s="546"/>
      <c r="ODV36" s="189"/>
      <c r="ODW36" s="86"/>
      <c r="ODX36" s="322"/>
      <c r="ODY36" s="322"/>
      <c r="ODZ36" s="322"/>
      <c r="OEA36" s="322"/>
      <c r="OEB36" s="323"/>
      <c r="OEC36" s="323"/>
      <c r="OED36" s="322"/>
      <c r="OEE36" s="546"/>
      <c r="OEF36" s="546"/>
      <c r="OEG36" s="189"/>
      <c r="OEH36" s="86"/>
      <c r="OEI36" s="322"/>
      <c r="OEJ36" s="322"/>
      <c r="OEK36" s="322"/>
      <c r="OEL36" s="322"/>
      <c r="OEM36" s="323"/>
      <c r="OEN36" s="323"/>
      <c r="OEO36" s="322"/>
      <c r="OEP36" s="546"/>
      <c r="OEQ36" s="546"/>
      <c r="OER36" s="189"/>
      <c r="OES36" s="86"/>
      <c r="OET36" s="322"/>
      <c r="OEU36" s="322"/>
      <c r="OEV36" s="322"/>
      <c r="OEW36" s="322"/>
      <c r="OEX36" s="323"/>
      <c r="OEY36" s="323"/>
      <c r="OEZ36" s="322"/>
      <c r="OFA36" s="546"/>
      <c r="OFB36" s="546"/>
      <c r="OFC36" s="189"/>
      <c r="OFD36" s="86"/>
      <c r="OFE36" s="322"/>
      <c r="OFF36" s="322"/>
      <c r="OFG36" s="322"/>
      <c r="OFH36" s="322"/>
      <c r="OFI36" s="323"/>
      <c r="OFJ36" s="323"/>
      <c r="OFK36" s="322"/>
      <c r="OFL36" s="546"/>
      <c r="OFM36" s="546"/>
      <c r="OFN36" s="189"/>
      <c r="OFO36" s="86"/>
      <c r="OFP36" s="322"/>
      <c r="OFQ36" s="322"/>
      <c r="OFR36" s="322"/>
      <c r="OFS36" s="322"/>
      <c r="OFT36" s="323"/>
      <c r="OFU36" s="323"/>
      <c r="OFV36" s="322"/>
      <c r="OFW36" s="546"/>
      <c r="OFX36" s="546"/>
      <c r="OFY36" s="189"/>
      <c r="OFZ36" s="86"/>
      <c r="OGA36" s="322"/>
      <c r="OGB36" s="322"/>
      <c r="OGC36" s="322"/>
      <c r="OGD36" s="322"/>
      <c r="OGE36" s="323"/>
      <c r="OGF36" s="323"/>
      <c r="OGG36" s="322"/>
      <c r="OGH36" s="546"/>
      <c r="OGI36" s="546"/>
      <c r="OGJ36" s="189"/>
      <c r="OGK36" s="86"/>
      <c r="OGL36" s="322"/>
      <c r="OGM36" s="322"/>
      <c r="OGN36" s="322"/>
      <c r="OGO36" s="322"/>
      <c r="OGP36" s="323"/>
      <c r="OGQ36" s="323"/>
      <c r="OGR36" s="322"/>
      <c r="OGS36" s="546"/>
      <c r="OGT36" s="546"/>
      <c r="OGU36" s="189"/>
      <c r="OGV36" s="86"/>
      <c r="OGW36" s="322"/>
      <c r="OGX36" s="322"/>
      <c r="OGY36" s="322"/>
      <c r="OGZ36" s="322"/>
      <c r="OHA36" s="323"/>
      <c r="OHB36" s="323"/>
      <c r="OHC36" s="322"/>
      <c r="OHD36" s="546"/>
      <c r="OHE36" s="546"/>
      <c r="OHF36" s="189"/>
      <c r="OHG36" s="86"/>
      <c r="OHH36" s="322"/>
      <c r="OHI36" s="322"/>
      <c r="OHJ36" s="322"/>
      <c r="OHK36" s="322"/>
      <c r="OHL36" s="323"/>
      <c r="OHM36" s="323"/>
      <c r="OHN36" s="322"/>
      <c r="OHO36" s="546"/>
      <c r="OHP36" s="546"/>
      <c r="OHQ36" s="189"/>
      <c r="OHR36" s="86"/>
      <c r="OHS36" s="322"/>
      <c r="OHT36" s="322"/>
      <c r="OHU36" s="322"/>
      <c r="OHV36" s="322"/>
      <c r="OHW36" s="323"/>
      <c r="OHX36" s="323"/>
      <c r="OHY36" s="322"/>
      <c r="OHZ36" s="546"/>
      <c r="OIA36" s="546"/>
      <c r="OIB36" s="189"/>
      <c r="OIC36" s="86"/>
      <c r="OID36" s="322"/>
      <c r="OIE36" s="322"/>
      <c r="OIF36" s="322"/>
      <c r="OIG36" s="322"/>
      <c r="OIH36" s="323"/>
      <c r="OII36" s="323"/>
      <c r="OIJ36" s="322"/>
      <c r="OIK36" s="546"/>
      <c r="OIL36" s="546"/>
      <c r="OIM36" s="189"/>
      <c r="OIN36" s="86"/>
      <c r="OIO36" s="322"/>
      <c r="OIP36" s="322"/>
      <c r="OIQ36" s="322"/>
      <c r="OIR36" s="322"/>
      <c r="OIS36" s="323"/>
      <c r="OIT36" s="323"/>
      <c r="OIU36" s="322"/>
      <c r="OIV36" s="546"/>
      <c r="OIW36" s="546"/>
      <c r="OIX36" s="189"/>
      <c r="OIY36" s="86"/>
      <c r="OIZ36" s="322"/>
      <c r="OJA36" s="322"/>
      <c r="OJB36" s="322"/>
      <c r="OJC36" s="322"/>
      <c r="OJD36" s="323"/>
      <c r="OJE36" s="323"/>
      <c r="OJF36" s="322"/>
      <c r="OJG36" s="546"/>
      <c r="OJH36" s="546"/>
      <c r="OJI36" s="189"/>
      <c r="OJJ36" s="86"/>
      <c r="OJK36" s="322"/>
      <c r="OJL36" s="322"/>
      <c r="OJM36" s="322"/>
      <c r="OJN36" s="322"/>
      <c r="OJO36" s="323"/>
      <c r="OJP36" s="323"/>
      <c r="OJQ36" s="322"/>
      <c r="OJR36" s="546"/>
      <c r="OJS36" s="546"/>
      <c r="OJT36" s="189"/>
      <c r="OJU36" s="86"/>
      <c r="OJV36" s="322"/>
      <c r="OJW36" s="322"/>
      <c r="OJX36" s="322"/>
      <c r="OJY36" s="322"/>
      <c r="OJZ36" s="323"/>
      <c r="OKA36" s="323"/>
      <c r="OKB36" s="322"/>
      <c r="OKC36" s="546"/>
      <c r="OKD36" s="546"/>
      <c r="OKE36" s="189"/>
      <c r="OKF36" s="86"/>
      <c r="OKG36" s="322"/>
      <c r="OKH36" s="322"/>
      <c r="OKI36" s="322"/>
      <c r="OKJ36" s="322"/>
      <c r="OKK36" s="323"/>
      <c r="OKL36" s="323"/>
      <c r="OKM36" s="322"/>
      <c r="OKN36" s="546"/>
      <c r="OKO36" s="546"/>
      <c r="OKP36" s="189"/>
      <c r="OKQ36" s="86"/>
      <c r="OKR36" s="322"/>
      <c r="OKS36" s="322"/>
      <c r="OKT36" s="322"/>
      <c r="OKU36" s="322"/>
      <c r="OKV36" s="323"/>
      <c r="OKW36" s="323"/>
      <c r="OKX36" s="322"/>
      <c r="OKY36" s="546"/>
      <c r="OKZ36" s="546"/>
      <c r="OLA36" s="189"/>
      <c r="OLB36" s="86"/>
      <c r="OLC36" s="322"/>
      <c r="OLD36" s="322"/>
      <c r="OLE36" s="322"/>
      <c r="OLF36" s="322"/>
      <c r="OLG36" s="323"/>
      <c r="OLH36" s="323"/>
      <c r="OLI36" s="322"/>
      <c r="OLJ36" s="546"/>
      <c r="OLK36" s="546"/>
      <c r="OLL36" s="189"/>
      <c r="OLM36" s="86"/>
      <c r="OLN36" s="322"/>
      <c r="OLO36" s="322"/>
      <c r="OLP36" s="322"/>
      <c r="OLQ36" s="322"/>
      <c r="OLR36" s="323"/>
      <c r="OLS36" s="323"/>
      <c r="OLT36" s="322"/>
      <c r="OLU36" s="546"/>
      <c r="OLV36" s="546"/>
      <c r="OLW36" s="189"/>
      <c r="OLX36" s="86"/>
      <c r="OLY36" s="322"/>
      <c r="OLZ36" s="322"/>
      <c r="OMA36" s="322"/>
      <c r="OMB36" s="322"/>
      <c r="OMC36" s="323"/>
      <c r="OMD36" s="323"/>
      <c r="OME36" s="322"/>
      <c r="OMF36" s="546"/>
      <c r="OMG36" s="546"/>
      <c r="OMH36" s="189"/>
      <c r="OMI36" s="86"/>
      <c r="OMJ36" s="322"/>
      <c r="OMK36" s="322"/>
      <c r="OML36" s="322"/>
      <c r="OMM36" s="322"/>
      <c r="OMN36" s="323"/>
      <c r="OMO36" s="323"/>
      <c r="OMP36" s="322"/>
      <c r="OMQ36" s="546"/>
      <c r="OMR36" s="546"/>
      <c r="OMS36" s="189"/>
      <c r="OMT36" s="86"/>
      <c r="OMU36" s="322"/>
      <c r="OMV36" s="322"/>
      <c r="OMW36" s="322"/>
      <c r="OMX36" s="322"/>
      <c r="OMY36" s="323"/>
      <c r="OMZ36" s="323"/>
      <c r="ONA36" s="322"/>
      <c r="ONB36" s="546"/>
      <c r="ONC36" s="546"/>
      <c r="OND36" s="189"/>
      <c r="ONE36" s="86"/>
      <c r="ONF36" s="322"/>
      <c r="ONG36" s="322"/>
      <c r="ONH36" s="322"/>
      <c r="ONI36" s="322"/>
      <c r="ONJ36" s="323"/>
      <c r="ONK36" s="323"/>
      <c r="ONL36" s="322"/>
      <c r="ONM36" s="546"/>
      <c r="ONN36" s="546"/>
      <c r="ONO36" s="189"/>
      <c r="ONP36" s="86"/>
      <c r="ONQ36" s="322"/>
      <c r="ONR36" s="322"/>
      <c r="ONS36" s="322"/>
      <c r="ONT36" s="322"/>
      <c r="ONU36" s="323"/>
      <c r="ONV36" s="323"/>
      <c r="ONW36" s="322"/>
      <c r="ONX36" s="546"/>
      <c r="ONY36" s="546"/>
      <c r="ONZ36" s="189"/>
      <c r="OOA36" s="86"/>
      <c r="OOB36" s="322"/>
      <c r="OOC36" s="322"/>
      <c r="OOD36" s="322"/>
      <c r="OOE36" s="322"/>
      <c r="OOF36" s="323"/>
      <c r="OOG36" s="323"/>
      <c r="OOH36" s="322"/>
      <c r="OOI36" s="546"/>
      <c r="OOJ36" s="546"/>
      <c r="OOK36" s="189"/>
      <c r="OOL36" s="86"/>
      <c r="OOM36" s="322"/>
      <c r="OON36" s="322"/>
      <c r="OOO36" s="322"/>
      <c r="OOP36" s="322"/>
      <c r="OOQ36" s="323"/>
      <c r="OOR36" s="323"/>
      <c r="OOS36" s="322"/>
      <c r="OOT36" s="546"/>
      <c r="OOU36" s="546"/>
      <c r="OOV36" s="189"/>
      <c r="OOW36" s="86"/>
      <c r="OOX36" s="322"/>
      <c r="OOY36" s="322"/>
      <c r="OOZ36" s="322"/>
      <c r="OPA36" s="322"/>
      <c r="OPB36" s="323"/>
      <c r="OPC36" s="323"/>
      <c r="OPD36" s="322"/>
      <c r="OPE36" s="546"/>
      <c r="OPF36" s="546"/>
      <c r="OPG36" s="189"/>
      <c r="OPH36" s="86"/>
      <c r="OPI36" s="322"/>
      <c r="OPJ36" s="322"/>
      <c r="OPK36" s="322"/>
      <c r="OPL36" s="322"/>
      <c r="OPM36" s="323"/>
      <c r="OPN36" s="323"/>
      <c r="OPO36" s="322"/>
      <c r="OPP36" s="546"/>
      <c r="OPQ36" s="546"/>
      <c r="OPR36" s="189"/>
      <c r="OPS36" s="86"/>
      <c r="OPT36" s="322"/>
      <c r="OPU36" s="322"/>
      <c r="OPV36" s="322"/>
      <c r="OPW36" s="322"/>
      <c r="OPX36" s="323"/>
      <c r="OPY36" s="323"/>
      <c r="OPZ36" s="322"/>
      <c r="OQA36" s="546"/>
      <c r="OQB36" s="546"/>
      <c r="OQC36" s="189"/>
      <c r="OQD36" s="86"/>
      <c r="OQE36" s="322"/>
      <c r="OQF36" s="322"/>
      <c r="OQG36" s="322"/>
      <c r="OQH36" s="322"/>
      <c r="OQI36" s="323"/>
      <c r="OQJ36" s="323"/>
      <c r="OQK36" s="322"/>
      <c r="OQL36" s="546"/>
      <c r="OQM36" s="546"/>
      <c r="OQN36" s="189"/>
      <c r="OQO36" s="86"/>
      <c r="OQP36" s="322"/>
      <c r="OQQ36" s="322"/>
      <c r="OQR36" s="322"/>
      <c r="OQS36" s="322"/>
      <c r="OQT36" s="323"/>
      <c r="OQU36" s="323"/>
      <c r="OQV36" s="322"/>
      <c r="OQW36" s="546"/>
      <c r="OQX36" s="546"/>
      <c r="OQY36" s="189"/>
      <c r="OQZ36" s="86"/>
      <c r="ORA36" s="322"/>
      <c r="ORB36" s="322"/>
      <c r="ORC36" s="322"/>
      <c r="ORD36" s="322"/>
      <c r="ORE36" s="323"/>
      <c r="ORF36" s="323"/>
      <c r="ORG36" s="322"/>
      <c r="ORH36" s="546"/>
      <c r="ORI36" s="546"/>
      <c r="ORJ36" s="189"/>
      <c r="ORK36" s="86"/>
      <c r="ORL36" s="322"/>
      <c r="ORM36" s="322"/>
      <c r="ORN36" s="322"/>
      <c r="ORO36" s="322"/>
      <c r="ORP36" s="323"/>
      <c r="ORQ36" s="323"/>
      <c r="ORR36" s="322"/>
      <c r="ORS36" s="546"/>
      <c r="ORT36" s="546"/>
      <c r="ORU36" s="189"/>
      <c r="ORV36" s="86"/>
      <c r="ORW36" s="322"/>
      <c r="ORX36" s="322"/>
      <c r="ORY36" s="322"/>
      <c r="ORZ36" s="322"/>
      <c r="OSA36" s="323"/>
      <c r="OSB36" s="323"/>
      <c r="OSC36" s="322"/>
      <c r="OSD36" s="546"/>
      <c r="OSE36" s="546"/>
      <c r="OSF36" s="189"/>
      <c r="OSG36" s="86"/>
      <c r="OSH36" s="322"/>
      <c r="OSI36" s="322"/>
      <c r="OSJ36" s="322"/>
      <c r="OSK36" s="322"/>
      <c r="OSL36" s="323"/>
      <c r="OSM36" s="323"/>
      <c r="OSN36" s="322"/>
      <c r="OSO36" s="546"/>
      <c r="OSP36" s="546"/>
      <c r="OSQ36" s="189"/>
      <c r="OSR36" s="86"/>
      <c r="OSS36" s="322"/>
      <c r="OST36" s="322"/>
      <c r="OSU36" s="322"/>
      <c r="OSV36" s="322"/>
      <c r="OSW36" s="323"/>
      <c r="OSX36" s="323"/>
      <c r="OSY36" s="322"/>
      <c r="OSZ36" s="546"/>
      <c r="OTA36" s="546"/>
      <c r="OTB36" s="189"/>
      <c r="OTC36" s="86"/>
      <c r="OTD36" s="322"/>
      <c r="OTE36" s="322"/>
      <c r="OTF36" s="322"/>
      <c r="OTG36" s="322"/>
      <c r="OTH36" s="323"/>
      <c r="OTI36" s="323"/>
      <c r="OTJ36" s="322"/>
      <c r="OTK36" s="546"/>
      <c r="OTL36" s="546"/>
      <c r="OTM36" s="189"/>
      <c r="OTN36" s="86"/>
      <c r="OTO36" s="322"/>
      <c r="OTP36" s="322"/>
      <c r="OTQ36" s="322"/>
      <c r="OTR36" s="322"/>
      <c r="OTS36" s="323"/>
      <c r="OTT36" s="323"/>
      <c r="OTU36" s="322"/>
      <c r="OTV36" s="546"/>
      <c r="OTW36" s="546"/>
      <c r="OTX36" s="189"/>
      <c r="OTY36" s="86"/>
      <c r="OTZ36" s="322"/>
      <c r="OUA36" s="322"/>
      <c r="OUB36" s="322"/>
      <c r="OUC36" s="322"/>
      <c r="OUD36" s="323"/>
      <c r="OUE36" s="323"/>
      <c r="OUF36" s="322"/>
      <c r="OUG36" s="546"/>
      <c r="OUH36" s="546"/>
      <c r="OUI36" s="189"/>
      <c r="OUJ36" s="86"/>
      <c r="OUK36" s="322"/>
      <c r="OUL36" s="322"/>
      <c r="OUM36" s="322"/>
      <c r="OUN36" s="322"/>
      <c r="OUO36" s="323"/>
      <c r="OUP36" s="323"/>
      <c r="OUQ36" s="322"/>
      <c r="OUR36" s="546"/>
      <c r="OUS36" s="546"/>
      <c r="OUT36" s="189"/>
      <c r="OUU36" s="86"/>
      <c r="OUV36" s="322"/>
      <c r="OUW36" s="322"/>
      <c r="OUX36" s="322"/>
      <c r="OUY36" s="322"/>
      <c r="OUZ36" s="323"/>
      <c r="OVA36" s="323"/>
      <c r="OVB36" s="322"/>
      <c r="OVC36" s="546"/>
      <c r="OVD36" s="546"/>
      <c r="OVE36" s="189"/>
      <c r="OVF36" s="86"/>
      <c r="OVG36" s="322"/>
      <c r="OVH36" s="322"/>
      <c r="OVI36" s="322"/>
      <c r="OVJ36" s="322"/>
      <c r="OVK36" s="323"/>
      <c r="OVL36" s="323"/>
      <c r="OVM36" s="322"/>
      <c r="OVN36" s="546"/>
      <c r="OVO36" s="546"/>
      <c r="OVP36" s="189"/>
      <c r="OVQ36" s="86"/>
      <c r="OVR36" s="322"/>
      <c r="OVS36" s="322"/>
      <c r="OVT36" s="322"/>
      <c r="OVU36" s="322"/>
      <c r="OVV36" s="323"/>
      <c r="OVW36" s="323"/>
      <c r="OVX36" s="322"/>
      <c r="OVY36" s="546"/>
      <c r="OVZ36" s="546"/>
      <c r="OWA36" s="189"/>
      <c r="OWB36" s="86"/>
      <c r="OWC36" s="322"/>
      <c r="OWD36" s="322"/>
      <c r="OWE36" s="322"/>
      <c r="OWF36" s="322"/>
      <c r="OWG36" s="323"/>
      <c r="OWH36" s="323"/>
      <c r="OWI36" s="322"/>
      <c r="OWJ36" s="546"/>
      <c r="OWK36" s="546"/>
      <c r="OWL36" s="189"/>
      <c r="OWM36" s="86"/>
      <c r="OWN36" s="322"/>
      <c r="OWO36" s="322"/>
      <c r="OWP36" s="322"/>
      <c r="OWQ36" s="322"/>
      <c r="OWR36" s="323"/>
      <c r="OWS36" s="323"/>
      <c r="OWT36" s="322"/>
      <c r="OWU36" s="546"/>
      <c r="OWV36" s="546"/>
      <c r="OWW36" s="189"/>
      <c r="OWX36" s="86"/>
      <c r="OWY36" s="322"/>
      <c r="OWZ36" s="322"/>
      <c r="OXA36" s="322"/>
      <c r="OXB36" s="322"/>
      <c r="OXC36" s="323"/>
      <c r="OXD36" s="323"/>
      <c r="OXE36" s="322"/>
      <c r="OXF36" s="546"/>
      <c r="OXG36" s="546"/>
      <c r="OXH36" s="189"/>
      <c r="OXI36" s="86"/>
      <c r="OXJ36" s="322"/>
      <c r="OXK36" s="322"/>
      <c r="OXL36" s="322"/>
      <c r="OXM36" s="322"/>
      <c r="OXN36" s="323"/>
      <c r="OXO36" s="323"/>
      <c r="OXP36" s="322"/>
      <c r="OXQ36" s="546"/>
      <c r="OXR36" s="546"/>
      <c r="OXS36" s="189"/>
      <c r="OXT36" s="86"/>
      <c r="OXU36" s="322"/>
      <c r="OXV36" s="322"/>
      <c r="OXW36" s="322"/>
      <c r="OXX36" s="322"/>
      <c r="OXY36" s="323"/>
      <c r="OXZ36" s="323"/>
      <c r="OYA36" s="322"/>
      <c r="OYB36" s="546"/>
      <c r="OYC36" s="546"/>
      <c r="OYD36" s="189"/>
      <c r="OYE36" s="86"/>
      <c r="OYF36" s="322"/>
      <c r="OYG36" s="322"/>
      <c r="OYH36" s="322"/>
      <c r="OYI36" s="322"/>
      <c r="OYJ36" s="323"/>
      <c r="OYK36" s="323"/>
      <c r="OYL36" s="322"/>
      <c r="OYM36" s="546"/>
      <c r="OYN36" s="546"/>
      <c r="OYO36" s="189"/>
      <c r="OYP36" s="86"/>
      <c r="OYQ36" s="322"/>
      <c r="OYR36" s="322"/>
      <c r="OYS36" s="322"/>
      <c r="OYT36" s="322"/>
      <c r="OYU36" s="323"/>
      <c r="OYV36" s="323"/>
      <c r="OYW36" s="322"/>
      <c r="OYX36" s="546"/>
      <c r="OYY36" s="546"/>
      <c r="OYZ36" s="189"/>
      <c r="OZA36" s="86"/>
      <c r="OZB36" s="322"/>
      <c r="OZC36" s="322"/>
      <c r="OZD36" s="322"/>
      <c r="OZE36" s="322"/>
      <c r="OZF36" s="323"/>
      <c r="OZG36" s="323"/>
      <c r="OZH36" s="322"/>
      <c r="OZI36" s="546"/>
      <c r="OZJ36" s="546"/>
      <c r="OZK36" s="189"/>
      <c r="OZL36" s="86"/>
      <c r="OZM36" s="322"/>
      <c r="OZN36" s="322"/>
      <c r="OZO36" s="322"/>
      <c r="OZP36" s="322"/>
      <c r="OZQ36" s="323"/>
      <c r="OZR36" s="323"/>
      <c r="OZS36" s="322"/>
      <c r="OZT36" s="546"/>
      <c r="OZU36" s="546"/>
      <c r="OZV36" s="189"/>
      <c r="OZW36" s="86"/>
      <c r="OZX36" s="322"/>
      <c r="OZY36" s="322"/>
      <c r="OZZ36" s="322"/>
      <c r="PAA36" s="322"/>
      <c r="PAB36" s="323"/>
      <c r="PAC36" s="323"/>
      <c r="PAD36" s="322"/>
      <c r="PAE36" s="546"/>
      <c r="PAF36" s="546"/>
      <c r="PAG36" s="189"/>
      <c r="PAH36" s="86"/>
      <c r="PAI36" s="322"/>
      <c r="PAJ36" s="322"/>
      <c r="PAK36" s="322"/>
      <c r="PAL36" s="322"/>
      <c r="PAM36" s="323"/>
      <c r="PAN36" s="323"/>
      <c r="PAO36" s="322"/>
      <c r="PAP36" s="546"/>
      <c r="PAQ36" s="546"/>
      <c r="PAR36" s="189"/>
      <c r="PAS36" s="86"/>
      <c r="PAT36" s="322"/>
      <c r="PAU36" s="322"/>
      <c r="PAV36" s="322"/>
      <c r="PAW36" s="322"/>
      <c r="PAX36" s="323"/>
      <c r="PAY36" s="323"/>
      <c r="PAZ36" s="322"/>
      <c r="PBA36" s="546"/>
      <c r="PBB36" s="546"/>
      <c r="PBC36" s="189"/>
      <c r="PBD36" s="86"/>
      <c r="PBE36" s="322"/>
      <c r="PBF36" s="322"/>
      <c r="PBG36" s="322"/>
      <c r="PBH36" s="322"/>
      <c r="PBI36" s="323"/>
      <c r="PBJ36" s="323"/>
      <c r="PBK36" s="322"/>
      <c r="PBL36" s="546"/>
      <c r="PBM36" s="546"/>
      <c r="PBN36" s="189"/>
      <c r="PBO36" s="86"/>
      <c r="PBP36" s="322"/>
      <c r="PBQ36" s="322"/>
      <c r="PBR36" s="322"/>
      <c r="PBS36" s="322"/>
      <c r="PBT36" s="323"/>
      <c r="PBU36" s="323"/>
      <c r="PBV36" s="322"/>
      <c r="PBW36" s="546"/>
      <c r="PBX36" s="546"/>
      <c r="PBY36" s="189"/>
      <c r="PBZ36" s="86"/>
      <c r="PCA36" s="322"/>
      <c r="PCB36" s="322"/>
      <c r="PCC36" s="322"/>
      <c r="PCD36" s="322"/>
      <c r="PCE36" s="323"/>
      <c r="PCF36" s="323"/>
      <c r="PCG36" s="322"/>
      <c r="PCH36" s="546"/>
      <c r="PCI36" s="546"/>
      <c r="PCJ36" s="189"/>
      <c r="PCK36" s="86"/>
      <c r="PCL36" s="322"/>
      <c r="PCM36" s="322"/>
      <c r="PCN36" s="322"/>
      <c r="PCO36" s="322"/>
      <c r="PCP36" s="323"/>
      <c r="PCQ36" s="323"/>
      <c r="PCR36" s="322"/>
      <c r="PCS36" s="546"/>
      <c r="PCT36" s="546"/>
      <c r="PCU36" s="189"/>
      <c r="PCV36" s="86"/>
      <c r="PCW36" s="322"/>
      <c r="PCX36" s="322"/>
      <c r="PCY36" s="322"/>
      <c r="PCZ36" s="322"/>
      <c r="PDA36" s="323"/>
      <c r="PDB36" s="323"/>
      <c r="PDC36" s="322"/>
      <c r="PDD36" s="546"/>
      <c r="PDE36" s="546"/>
      <c r="PDF36" s="189"/>
      <c r="PDG36" s="86"/>
      <c r="PDH36" s="322"/>
      <c r="PDI36" s="322"/>
      <c r="PDJ36" s="322"/>
      <c r="PDK36" s="322"/>
      <c r="PDL36" s="323"/>
      <c r="PDM36" s="323"/>
      <c r="PDN36" s="322"/>
      <c r="PDO36" s="546"/>
      <c r="PDP36" s="546"/>
      <c r="PDQ36" s="189"/>
      <c r="PDR36" s="86"/>
      <c r="PDS36" s="322"/>
      <c r="PDT36" s="322"/>
      <c r="PDU36" s="322"/>
      <c r="PDV36" s="322"/>
      <c r="PDW36" s="323"/>
      <c r="PDX36" s="323"/>
      <c r="PDY36" s="322"/>
      <c r="PDZ36" s="546"/>
      <c r="PEA36" s="546"/>
      <c r="PEB36" s="189"/>
      <c r="PEC36" s="86"/>
      <c r="PED36" s="322"/>
      <c r="PEE36" s="322"/>
      <c r="PEF36" s="322"/>
      <c r="PEG36" s="322"/>
      <c r="PEH36" s="323"/>
      <c r="PEI36" s="323"/>
      <c r="PEJ36" s="322"/>
      <c r="PEK36" s="546"/>
      <c r="PEL36" s="546"/>
      <c r="PEM36" s="189"/>
      <c r="PEN36" s="86"/>
      <c r="PEO36" s="322"/>
      <c r="PEP36" s="322"/>
      <c r="PEQ36" s="322"/>
      <c r="PER36" s="322"/>
      <c r="PES36" s="323"/>
      <c r="PET36" s="323"/>
      <c r="PEU36" s="322"/>
      <c r="PEV36" s="546"/>
      <c r="PEW36" s="546"/>
      <c r="PEX36" s="189"/>
      <c r="PEY36" s="86"/>
      <c r="PEZ36" s="322"/>
      <c r="PFA36" s="322"/>
      <c r="PFB36" s="322"/>
      <c r="PFC36" s="322"/>
      <c r="PFD36" s="323"/>
      <c r="PFE36" s="323"/>
      <c r="PFF36" s="322"/>
      <c r="PFG36" s="546"/>
      <c r="PFH36" s="546"/>
      <c r="PFI36" s="189"/>
      <c r="PFJ36" s="86"/>
      <c r="PFK36" s="322"/>
      <c r="PFL36" s="322"/>
      <c r="PFM36" s="322"/>
      <c r="PFN36" s="322"/>
      <c r="PFO36" s="323"/>
      <c r="PFP36" s="323"/>
      <c r="PFQ36" s="322"/>
      <c r="PFR36" s="546"/>
      <c r="PFS36" s="546"/>
      <c r="PFT36" s="189"/>
      <c r="PFU36" s="86"/>
      <c r="PFV36" s="322"/>
      <c r="PFW36" s="322"/>
      <c r="PFX36" s="322"/>
      <c r="PFY36" s="322"/>
      <c r="PFZ36" s="323"/>
      <c r="PGA36" s="323"/>
      <c r="PGB36" s="322"/>
      <c r="PGC36" s="546"/>
      <c r="PGD36" s="546"/>
      <c r="PGE36" s="189"/>
      <c r="PGF36" s="86"/>
      <c r="PGG36" s="322"/>
      <c r="PGH36" s="322"/>
      <c r="PGI36" s="322"/>
      <c r="PGJ36" s="322"/>
      <c r="PGK36" s="323"/>
      <c r="PGL36" s="323"/>
      <c r="PGM36" s="322"/>
      <c r="PGN36" s="546"/>
      <c r="PGO36" s="546"/>
      <c r="PGP36" s="189"/>
      <c r="PGQ36" s="86"/>
      <c r="PGR36" s="322"/>
      <c r="PGS36" s="322"/>
      <c r="PGT36" s="322"/>
      <c r="PGU36" s="322"/>
      <c r="PGV36" s="323"/>
      <c r="PGW36" s="323"/>
      <c r="PGX36" s="322"/>
      <c r="PGY36" s="546"/>
      <c r="PGZ36" s="546"/>
      <c r="PHA36" s="189"/>
      <c r="PHB36" s="86"/>
      <c r="PHC36" s="322"/>
      <c r="PHD36" s="322"/>
      <c r="PHE36" s="322"/>
      <c r="PHF36" s="322"/>
      <c r="PHG36" s="323"/>
      <c r="PHH36" s="323"/>
      <c r="PHI36" s="322"/>
      <c r="PHJ36" s="546"/>
      <c r="PHK36" s="546"/>
      <c r="PHL36" s="189"/>
      <c r="PHM36" s="86"/>
      <c r="PHN36" s="322"/>
      <c r="PHO36" s="322"/>
      <c r="PHP36" s="322"/>
      <c r="PHQ36" s="322"/>
      <c r="PHR36" s="323"/>
      <c r="PHS36" s="323"/>
      <c r="PHT36" s="322"/>
      <c r="PHU36" s="546"/>
      <c r="PHV36" s="546"/>
      <c r="PHW36" s="189"/>
      <c r="PHX36" s="86"/>
      <c r="PHY36" s="322"/>
      <c r="PHZ36" s="322"/>
      <c r="PIA36" s="322"/>
      <c r="PIB36" s="322"/>
      <c r="PIC36" s="323"/>
      <c r="PID36" s="323"/>
      <c r="PIE36" s="322"/>
      <c r="PIF36" s="546"/>
      <c r="PIG36" s="546"/>
      <c r="PIH36" s="189"/>
      <c r="PII36" s="86"/>
      <c r="PIJ36" s="322"/>
      <c r="PIK36" s="322"/>
      <c r="PIL36" s="322"/>
      <c r="PIM36" s="322"/>
      <c r="PIN36" s="323"/>
      <c r="PIO36" s="323"/>
      <c r="PIP36" s="322"/>
      <c r="PIQ36" s="546"/>
      <c r="PIR36" s="546"/>
      <c r="PIS36" s="189"/>
      <c r="PIT36" s="86"/>
      <c r="PIU36" s="322"/>
      <c r="PIV36" s="322"/>
      <c r="PIW36" s="322"/>
      <c r="PIX36" s="322"/>
      <c r="PIY36" s="323"/>
      <c r="PIZ36" s="323"/>
      <c r="PJA36" s="322"/>
      <c r="PJB36" s="546"/>
      <c r="PJC36" s="546"/>
      <c r="PJD36" s="189"/>
      <c r="PJE36" s="86"/>
      <c r="PJF36" s="322"/>
      <c r="PJG36" s="322"/>
      <c r="PJH36" s="322"/>
      <c r="PJI36" s="322"/>
      <c r="PJJ36" s="323"/>
      <c r="PJK36" s="323"/>
      <c r="PJL36" s="322"/>
      <c r="PJM36" s="546"/>
      <c r="PJN36" s="546"/>
      <c r="PJO36" s="189"/>
      <c r="PJP36" s="86"/>
      <c r="PJQ36" s="322"/>
      <c r="PJR36" s="322"/>
      <c r="PJS36" s="322"/>
      <c r="PJT36" s="322"/>
      <c r="PJU36" s="323"/>
      <c r="PJV36" s="323"/>
      <c r="PJW36" s="322"/>
      <c r="PJX36" s="546"/>
      <c r="PJY36" s="546"/>
      <c r="PJZ36" s="189"/>
      <c r="PKA36" s="86"/>
      <c r="PKB36" s="322"/>
      <c r="PKC36" s="322"/>
      <c r="PKD36" s="322"/>
      <c r="PKE36" s="322"/>
      <c r="PKF36" s="323"/>
      <c r="PKG36" s="323"/>
      <c r="PKH36" s="322"/>
      <c r="PKI36" s="546"/>
      <c r="PKJ36" s="546"/>
      <c r="PKK36" s="189"/>
      <c r="PKL36" s="86"/>
      <c r="PKM36" s="322"/>
      <c r="PKN36" s="322"/>
      <c r="PKO36" s="322"/>
      <c r="PKP36" s="322"/>
      <c r="PKQ36" s="323"/>
      <c r="PKR36" s="323"/>
      <c r="PKS36" s="322"/>
      <c r="PKT36" s="546"/>
      <c r="PKU36" s="546"/>
      <c r="PKV36" s="189"/>
      <c r="PKW36" s="86"/>
      <c r="PKX36" s="322"/>
      <c r="PKY36" s="322"/>
      <c r="PKZ36" s="322"/>
      <c r="PLA36" s="322"/>
      <c r="PLB36" s="323"/>
      <c r="PLC36" s="323"/>
      <c r="PLD36" s="322"/>
      <c r="PLE36" s="546"/>
      <c r="PLF36" s="546"/>
      <c r="PLG36" s="189"/>
      <c r="PLH36" s="86"/>
      <c r="PLI36" s="322"/>
      <c r="PLJ36" s="322"/>
      <c r="PLK36" s="322"/>
      <c r="PLL36" s="322"/>
      <c r="PLM36" s="323"/>
      <c r="PLN36" s="323"/>
      <c r="PLO36" s="322"/>
      <c r="PLP36" s="546"/>
      <c r="PLQ36" s="546"/>
      <c r="PLR36" s="189"/>
      <c r="PLS36" s="86"/>
      <c r="PLT36" s="322"/>
      <c r="PLU36" s="322"/>
      <c r="PLV36" s="322"/>
      <c r="PLW36" s="322"/>
      <c r="PLX36" s="323"/>
      <c r="PLY36" s="323"/>
      <c r="PLZ36" s="322"/>
      <c r="PMA36" s="546"/>
      <c r="PMB36" s="546"/>
      <c r="PMC36" s="189"/>
      <c r="PMD36" s="86"/>
      <c r="PME36" s="322"/>
      <c r="PMF36" s="322"/>
      <c r="PMG36" s="322"/>
      <c r="PMH36" s="322"/>
      <c r="PMI36" s="323"/>
      <c r="PMJ36" s="323"/>
      <c r="PMK36" s="322"/>
      <c r="PML36" s="546"/>
      <c r="PMM36" s="546"/>
      <c r="PMN36" s="189"/>
      <c r="PMO36" s="86"/>
      <c r="PMP36" s="322"/>
      <c r="PMQ36" s="322"/>
      <c r="PMR36" s="322"/>
      <c r="PMS36" s="322"/>
      <c r="PMT36" s="323"/>
      <c r="PMU36" s="323"/>
      <c r="PMV36" s="322"/>
      <c r="PMW36" s="546"/>
      <c r="PMX36" s="546"/>
      <c r="PMY36" s="189"/>
      <c r="PMZ36" s="86"/>
      <c r="PNA36" s="322"/>
      <c r="PNB36" s="322"/>
      <c r="PNC36" s="322"/>
      <c r="PND36" s="322"/>
      <c r="PNE36" s="323"/>
      <c r="PNF36" s="323"/>
      <c r="PNG36" s="322"/>
      <c r="PNH36" s="546"/>
      <c r="PNI36" s="546"/>
      <c r="PNJ36" s="189"/>
      <c r="PNK36" s="86"/>
      <c r="PNL36" s="322"/>
      <c r="PNM36" s="322"/>
      <c r="PNN36" s="322"/>
      <c r="PNO36" s="322"/>
      <c r="PNP36" s="323"/>
      <c r="PNQ36" s="323"/>
      <c r="PNR36" s="322"/>
      <c r="PNS36" s="546"/>
      <c r="PNT36" s="546"/>
      <c r="PNU36" s="189"/>
      <c r="PNV36" s="86"/>
      <c r="PNW36" s="322"/>
      <c r="PNX36" s="322"/>
      <c r="PNY36" s="322"/>
      <c r="PNZ36" s="322"/>
      <c r="POA36" s="323"/>
      <c r="POB36" s="323"/>
      <c r="POC36" s="322"/>
      <c r="POD36" s="546"/>
      <c r="POE36" s="546"/>
      <c r="POF36" s="189"/>
      <c r="POG36" s="86"/>
      <c r="POH36" s="322"/>
      <c r="POI36" s="322"/>
      <c r="POJ36" s="322"/>
      <c r="POK36" s="322"/>
      <c r="POL36" s="323"/>
      <c r="POM36" s="323"/>
      <c r="PON36" s="322"/>
      <c r="POO36" s="546"/>
      <c r="POP36" s="546"/>
      <c r="POQ36" s="189"/>
      <c r="POR36" s="86"/>
      <c r="POS36" s="322"/>
      <c r="POT36" s="322"/>
      <c r="POU36" s="322"/>
      <c r="POV36" s="322"/>
      <c r="POW36" s="323"/>
      <c r="POX36" s="323"/>
      <c r="POY36" s="322"/>
      <c r="POZ36" s="546"/>
      <c r="PPA36" s="546"/>
      <c r="PPB36" s="189"/>
      <c r="PPC36" s="86"/>
      <c r="PPD36" s="322"/>
      <c r="PPE36" s="322"/>
      <c r="PPF36" s="322"/>
      <c r="PPG36" s="322"/>
      <c r="PPH36" s="323"/>
      <c r="PPI36" s="323"/>
      <c r="PPJ36" s="322"/>
      <c r="PPK36" s="546"/>
      <c r="PPL36" s="546"/>
      <c r="PPM36" s="189"/>
      <c r="PPN36" s="86"/>
      <c r="PPO36" s="322"/>
      <c r="PPP36" s="322"/>
      <c r="PPQ36" s="322"/>
      <c r="PPR36" s="322"/>
      <c r="PPS36" s="323"/>
      <c r="PPT36" s="323"/>
      <c r="PPU36" s="322"/>
      <c r="PPV36" s="546"/>
      <c r="PPW36" s="546"/>
      <c r="PPX36" s="189"/>
      <c r="PPY36" s="86"/>
      <c r="PPZ36" s="322"/>
      <c r="PQA36" s="322"/>
      <c r="PQB36" s="322"/>
      <c r="PQC36" s="322"/>
      <c r="PQD36" s="323"/>
      <c r="PQE36" s="323"/>
      <c r="PQF36" s="322"/>
      <c r="PQG36" s="546"/>
      <c r="PQH36" s="546"/>
      <c r="PQI36" s="189"/>
      <c r="PQJ36" s="86"/>
      <c r="PQK36" s="322"/>
      <c r="PQL36" s="322"/>
      <c r="PQM36" s="322"/>
      <c r="PQN36" s="322"/>
      <c r="PQO36" s="323"/>
      <c r="PQP36" s="323"/>
      <c r="PQQ36" s="322"/>
      <c r="PQR36" s="546"/>
      <c r="PQS36" s="546"/>
      <c r="PQT36" s="189"/>
      <c r="PQU36" s="86"/>
      <c r="PQV36" s="322"/>
      <c r="PQW36" s="322"/>
      <c r="PQX36" s="322"/>
      <c r="PQY36" s="322"/>
      <c r="PQZ36" s="323"/>
      <c r="PRA36" s="323"/>
      <c r="PRB36" s="322"/>
      <c r="PRC36" s="546"/>
      <c r="PRD36" s="546"/>
      <c r="PRE36" s="189"/>
      <c r="PRF36" s="86"/>
      <c r="PRG36" s="322"/>
      <c r="PRH36" s="322"/>
      <c r="PRI36" s="322"/>
      <c r="PRJ36" s="322"/>
      <c r="PRK36" s="323"/>
      <c r="PRL36" s="323"/>
      <c r="PRM36" s="322"/>
      <c r="PRN36" s="546"/>
      <c r="PRO36" s="546"/>
      <c r="PRP36" s="189"/>
      <c r="PRQ36" s="86"/>
      <c r="PRR36" s="322"/>
      <c r="PRS36" s="322"/>
      <c r="PRT36" s="322"/>
      <c r="PRU36" s="322"/>
      <c r="PRV36" s="323"/>
      <c r="PRW36" s="323"/>
      <c r="PRX36" s="322"/>
      <c r="PRY36" s="546"/>
      <c r="PRZ36" s="546"/>
      <c r="PSA36" s="189"/>
      <c r="PSB36" s="86"/>
      <c r="PSC36" s="322"/>
      <c r="PSD36" s="322"/>
      <c r="PSE36" s="322"/>
      <c r="PSF36" s="322"/>
      <c r="PSG36" s="323"/>
      <c r="PSH36" s="323"/>
      <c r="PSI36" s="322"/>
      <c r="PSJ36" s="546"/>
      <c r="PSK36" s="546"/>
      <c r="PSL36" s="189"/>
      <c r="PSM36" s="86"/>
      <c r="PSN36" s="322"/>
      <c r="PSO36" s="322"/>
      <c r="PSP36" s="322"/>
      <c r="PSQ36" s="322"/>
      <c r="PSR36" s="323"/>
      <c r="PSS36" s="323"/>
      <c r="PST36" s="322"/>
      <c r="PSU36" s="546"/>
      <c r="PSV36" s="546"/>
      <c r="PSW36" s="189"/>
      <c r="PSX36" s="86"/>
      <c r="PSY36" s="322"/>
      <c r="PSZ36" s="322"/>
      <c r="PTA36" s="322"/>
      <c r="PTB36" s="322"/>
      <c r="PTC36" s="323"/>
      <c r="PTD36" s="323"/>
      <c r="PTE36" s="322"/>
      <c r="PTF36" s="546"/>
      <c r="PTG36" s="546"/>
      <c r="PTH36" s="189"/>
      <c r="PTI36" s="86"/>
      <c r="PTJ36" s="322"/>
      <c r="PTK36" s="322"/>
      <c r="PTL36" s="322"/>
      <c r="PTM36" s="322"/>
      <c r="PTN36" s="323"/>
      <c r="PTO36" s="323"/>
      <c r="PTP36" s="322"/>
      <c r="PTQ36" s="546"/>
      <c r="PTR36" s="546"/>
      <c r="PTS36" s="189"/>
      <c r="PTT36" s="86"/>
      <c r="PTU36" s="322"/>
      <c r="PTV36" s="322"/>
      <c r="PTW36" s="322"/>
      <c r="PTX36" s="322"/>
      <c r="PTY36" s="323"/>
      <c r="PTZ36" s="323"/>
      <c r="PUA36" s="322"/>
      <c r="PUB36" s="546"/>
      <c r="PUC36" s="546"/>
      <c r="PUD36" s="189"/>
      <c r="PUE36" s="86"/>
      <c r="PUF36" s="322"/>
      <c r="PUG36" s="322"/>
      <c r="PUH36" s="322"/>
      <c r="PUI36" s="322"/>
      <c r="PUJ36" s="323"/>
      <c r="PUK36" s="323"/>
      <c r="PUL36" s="322"/>
      <c r="PUM36" s="546"/>
      <c r="PUN36" s="546"/>
      <c r="PUO36" s="189"/>
      <c r="PUP36" s="86"/>
      <c r="PUQ36" s="322"/>
      <c r="PUR36" s="322"/>
      <c r="PUS36" s="322"/>
      <c r="PUT36" s="322"/>
      <c r="PUU36" s="323"/>
      <c r="PUV36" s="323"/>
      <c r="PUW36" s="322"/>
      <c r="PUX36" s="546"/>
      <c r="PUY36" s="546"/>
      <c r="PUZ36" s="189"/>
      <c r="PVA36" s="86"/>
      <c r="PVB36" s="322"/>
      <c r="PVC36" s="322"/>
      <c r="PVD36" s="322"/>
      <c r="PVE36" s="322"/>
      <c r="PVF36" s="323"/>
      <c r="PVG36" s="323"/>
      <c r="PVH36" s="322"/>
      <c r="PVI36" s="546"/>
      <c r="PVJ36" s="546"/>
      <c r="PVK36" s="189"/>
      <c r="PVL36" s="86"/>
      <c r="PVM36" s="322"/>
      <c r="PVN36" s="322"/>
      <c r="PVO36" s="322"/>
      <c r="PVP36" s="322"/>
      <c r="PVQ36" s="323"/>
      <c r="PVR36" s="323"/>
      <c r="PVS36" s="322"/>
      <c r="PVT36" s="546"/>
      <c r="PVU36" s="546"/>
      <c r="PVV36" s="189"/>
      <c r="PVW36" s="86"/>
      <c r="PVX36" s="322"/>
      <c r="PVY36" s="322"/>
      <c r="PVZ36" s="322"/>
      <c r="PWA36" s="322"/>
      <c r="PWB36" s="323"/>
      <c r="PWC36" s="323"/>
      <c r="PWD36" s="322"/>
      <c r="PWE36" s="546"/>
      <c r="PWF36" s="546"/>
      <c r="PWG36" s="189"/>
      <c r="PWH36" s="86"/>
      <c r="PWI36" s="322"/>
      <c r="PWJ36" s="322"/>
      <c r="PWK36" s="322"/>
      <c r="PWL36" s="322"/>
      <c r="PWM36" s="323"/>
      <c r="PWN36" s="323"/>
      <c r="PWO36" s="322"/>
      <c r="PWP36" s="546"/>
      <c r="PWQ36" s="546"/>
      <c r="PWR36" s="189"/>
      <c r="PWS36" s="86"/>
      <c r="PWT36" s="322"/>
      <c r="PWU36" s="322"/>
      <c r="PWV36" s="322"/>
      <c r="PWW36" s="322"/>
      <c r="PWX36" s="323"/>
      <c r="PWY36" s="323"/>
      <c r="PWZ36" s="322"/>
      <c r="PXA36" s="546"/>
      <c r="PXB36" s="546"/>
      <c r="PXC36" s="189"/>
      <c r="PXD36" s="86"/>
      <c r="PXE36" s="322"/>
      <c r="PXF36" s="322"/>
      <c r="PXG36" s="322"/>
      <c r="PXH36" s="322"/>
      <c r="PXI36" s="323"/>
      <c r="PXJ36" s="323"/>
      <c r="PXK36" s="322"/>
      <c r="PXL36" s="546"/>
      <c r="PXM36" s="546"/>
      <c r="PXN36" s="189"/>
      <c r="PXO36" s="86"/>
      <c r="PXP36" s="322"/>
      <c r="PXQ36" s="322"/>
      <c r="PXR36" s="322"/>
      <c r="PXS36" s="322"/>
      <c r="PXT36" s="323"/>
      <c r="PXU36" s="323"/>
      <c r="PXV36" s="322"/>
      <c r="PXW36" s="546"/>
      <c r="PXX36" s="546"/>
      <c r="PXY36" s="189"/>
      <c r="PXZ36" s="86"/>
      <c r="PYA36" s="322"/>
      <c r="PYB36" s="322"/>
      <c r="PYC36" s="322"/>
      <c r="PYD36" s="322"/>
      <c r="PYE36" s="323"/>
      <c r="PYF36" s="323"/>
      <c r="PYG36" s="322"/>
      <c r="PYH36" s="546"/>
      <c r="PYI36" s="546"/>
      <c r="PYJ36" s="189"/>
      <c r="PYK36" s="86"/>
      <c r="PYL36" s="322"/>
      <c r="PYM36" s="322"/>
      <c r="PYN36" s="322"/>
      <c r="PYO36" s="322"/>
      <c r="PYP36" s="323"/>
      <c r="PYQ36" s="323"/>
      <c r="PYR36" s="322"/>
      <c r="PYS36" s="546"/>
      <c r="PYT36" s="546"/>
      <c r="PYU36" s="189"/>
      <c r="PYV36" s="86"/>
      <c r="PYW36" s="322"/>
      <c r="PYX36" s="322"/>
      <c r="PYY36" s="322"/>
      <c r="PYZ36" s="322"/>
      <c r="PZA36" s="323"/>
      <c r="PZB36" s="323"/>
      <c r="PZC36" s="322"/>
      <c r="PZD36" s="546"/>
      <c r="PZE36" s="546"/>
      <c r="PZF36" s="189"/>
      <c r="PZG36" s="86"/>
      <c r="PZH36" s="322"/>
      <c r="PZI36" s="322"/>
      <c r="PZJ36" s="322"/>
      <c r="PZK36" s="322"/>
      <c r="PZL36" s="323"/>
      <c r="PZM36" s="323"/>
      <c r="PZN36" s="322"/>
      <c r="PZO36" s="546"/>
      <c r="PZP36" s="546"/>
      <c r="PZQ36" s="189"/>
      <c r="PZR36" s="86"/>
      <c r="PZS36" s="322"/>
      <c r="PZT36" s="322"/>
      <c r="PZU36" s="322"/>
      <c r="PZV36" s="322"/>
      <c r="PZW36" s="323"/>
      <c r="PZX36" s="323"/>
      <c r="PZY36" s="322"/>
      <c r="PZZ36" s="546"/>
      <c r="QAA36" s="546"/>
      <c r="QAB36" s="189"/>
      <c r="QAC36" s="86"/>
      <c r="QAD36" s="322"/>
      <c r="QAE36" s="322"/>
      <c r="QAF36" s="322"/>
      <c r="QAG36" s="322"/>
      <c r="QAH36" s="323"/>
      <c r="QAI36" s="323"/>
      <c r="QAJ36" s="322"/>
      <c r="QAK36" s="546"/>
      <c r="QAL36" s="546"/>
      <c r="QAM36" s="189"/>
      <c r="QAN36" s="86"/>
      <c r="QAO36" s="322"/>
      <c r="QAP36" s="322"/>
      <c r="QAQ36" s="322"/>
      <c r="QAR36" s="322"/>
      <c r="QAS36" s="323"/>
      <c r="QAT36" s="323"/>
      <c r="QAU36" s="322"/>
      <c r="QAV36" s="546"/>
      <c r="QAW36" s="546"/>
      <c r="QAX36" s="189"/>
      <c r="QAY36" s="86"/>
      <c r="QAZ36" s="322"/>
      <c r="QBA36" s="322"/>
      <c r="QBB36" s="322"/>
      <c r="QBC36" s="322"/>
      <c r="QBD36" s="323"/>
      <c r="QBE36" s="323"/>
      <c r="QBF36" s="322"/>
      <c r="QBG36" s="546"/>
      <c r="QBH36" s="546"/>
      <c r="QBI36" s="189"/>
      <c r="QBJ36" s="86"/>
      <c r="QBK36" s="322"/>
      <c r="QBL36" s="322"/>
      <c r="QBM36" s="322"/>
      <c r="QBN36" s="322"/>
      <c r="QBO36" s="323"/>
      <c r="QBP36" s="323"/>
      <c r="QBQ36" s="322"/>
      <c r="QBR36" s="546"/>
      <c r="QBS36" s="546"/>
      <c r="QBT36" s="189"/>
      <c r="QBU36" s="86"/>
      <c r="QBV36" s="322"/>
      <c r="QBW36" s="322"/>
      <c r="QBX36" s="322"/>
      <c r="QBY36" s="322"/>
      <c r="QBZ36" s="323"/>
      <c r="QCA36" s="323"/>
      <c r="QCB36" s="322"/>
      <c r="QCC36" s="546"/>
      <c r="QCD36" s="546"/>
      <c r="QCE36" s="189"/>
      <c r="QCF36" s="86"/>
      <c r="QCG36" s="322"/>
      <c r="QCH36" s="322"/>
      <c r="QCI36" s="322"/>
      <c r="QCJ36" s="322"/>
      <c r="QCK36" s="323"/>
      <c r="QCL36" s="323"/>
      <c r="QCM36" s="322"/>
      <c r="QCN36" s="546"/>
      <c r="QCO36" s="546"/>
      <c r="QCP36" s="189"/>
      <c r="QCQ36" s="86"/>
      <c r="QCR36" s="322"/>
      <c r="QCS36" s="322"/>
      <c r="QCT36" s="322"/>
      <c r="QCU36" s="322"/>
      <c r="QCV36" s="323"/>
      <c r="QCW36" s="323"/>
      <c r="QCX36" s="322"/>
      <c r="QCY36" s="546"/>
      <c r="QCZ36" s="546"/>
      <c r="QDA36" s="189"/>
      <c r="QDB36" s="86"/>
      <c r="QDC36" s="322"/>
      <c r="QDD36" s="322"/>
      <c r="QDE36" s="322"/>
      <c r="QDF36" s="322"/>
      <c r="QDG36" s="323"/>
      <c r="QDH36" s="323"/>
      <c r="QDI36" s="322"/>
      <c r="QDJ36" s="546"/>
      <c r="QDK36" s="546"/>
      <c r="QDL36" s="189"/>
      <c r="QDM36" s="86"/>
      <c r="QDN36" s="322"/>
      <c r="QDO36" s="322"/>
      <c r="QDP36" s="322"/>
      <c r="QDQ36" s="322"/>
      <c r="QDR36" s="323"/>
      <c r="QDS36" s="323"/>
      <c r="QDT36" s="322"/>
      <c r="QDU36" s="546"/>
      <c r="QDV36" s="546"/>
      <c r="QDW36" s="189"/>
      <c r="QDX36" s="86"/>
      <c r="QDY36" s="322"/>
      <c r="QDZ36" s="322"/>
      <c r="QEA36" s="322"/>
      <c r="QEB36" s="322"/>
      <c r="QEC36" s="323"/>
      <c r="QED36" s="323"/>
      <c r="QEE36" s="322"/>
      <c r="QEF36" s="546"/>
      <c r="QEG36" s="546"/>
      <c r="QEH36" s="189"/>
      <c r="QEI36" s="86"/>
      <c r="QEJ36" s="322"/>
      <c r="QEK36" s="322"/>
      <c r="QEL36" s="322"/>
      <c r="QEM36" s="322"/>
      <c r="QEN36" s="323"/>
      <c r="QEO36" s="323"/>
      <c r="QEP36" s="322"/>
      <c r="QEQ36" s="546"/>
      <c r="QER36" s="546"/>
      <c r="QES36" s="189"/>
      <c r="QET36" s="86"/>
      <c r="QEU36" s="322"/>
      <c r="QEV36" s="322"/>
      <c r="QEW36" s="322"/>
      <c r="QEX36" s="322"/>
      <c r="QEY36" s="323"/>
      <c r="QEZ36" s="323"/>
      <c r="QFA36" s="322"/>
      <c r="QFB36" s="546"/>
      <c r="QFC36" s="546"/>
      <c r="QFD36" s="189"/>
      <c r="QFE36" s="86"/>
      <c r="QFF36" s="322"/>
      <c r="QFG36" s="322"/>
      <c r="QFH36" s="322"/>
      <c r="QFI36" s="322"/>
      <c r="QFJ36" s="323"/>
      <c r="QFK36" s="323"/>
      <c r="QFL36" s="322"/>
      <c r="QFM36" s="546"/>
      <c r="QFN36" s="546"/>
      <c r="QFO36" s="189"/>
      <c r="QFP36" s="86"/>
      <c r="QFQ36" s="322"/>
      <c r="QFR36" s="322"/>
      <c r="QFS36" s="322"/>
      <c r="QFT36" s="322"/>
      <c r="QFU36" s="323"/>
      <c r="QFV36" s="323"/>
      <c r="QFW36" s="322"/>
      <c r="QFX36" s="546"/>
      <c r="QFY36" s="546"/>
      <c r="QFZ36" s="189"/>
      <c r="QGA36" s="86"/>
      <c r="QGB36" s="322"/>
      <c r="QGC36" s="322"/>
      <c r="QGD36" s="322"/>
      <c r="QGE36" s="322"/>
      <c r="QGF36" s="323"/>
      <c r="QGG36" s="323"/>
      <c r="QGH36" s="322"/>
      <c r="QGI36" s="546"/>
      <c r="QGJ36" s="546"/>
      <c r="QGK36" s="189"/>
      <c r="QGL36" s="86"/>
      <c r="QGM36" s="322"/>
      <c r="QGN36" s="322"/>
      <c r="QGO36" s="322"/>
      <c r="QGP36" s="322"/>
      <c r="QGQ36" s="323"/>
      <c r="QGR36" s="323"/>
      <c r="QGS36" s="322"/>
      <c r="QGT36" s="546"/>
      <c r="QGU36" s="546"/>
      <c r="QGV36" s="189"/>
      <c r="QGW36" s="86"/>
      <c r="QGX36" s="322"/>
      <c r="QGY36" s="322"/>
      <c r="QGZ36" s="322"/>
      <c r="QHA36" s="322"/>
      <c r="QHB36" s="323"/>
      <c r="QHC36" s="323"/>
      <c r="QHD36" s="322"/>
      <c r="QHE36" s="546"/>
      <c r="QHF36" s="546"/>
      <c r="QHG36" s="189"/>
      <c r="QHH36" s="86"/>
      <c r="QHI36" s="322"/>
      <c r="QHJ36" s="322"/>
      <c r="QHK36" s="322"/>
      <c r="QHL36" s="322"/>
      <c r="QHM36" s="323"/>
      <c r="QHN36" s="323"/>
      <c r="QHO36" s="322"/>
      <c r="QHP36" s="546"/>
      <c r="QHQ36" s="546"/>
      <c r="QHR36" s="189"/>
      <c r="QHS36" s="86"/>
      <c r="QHT36" s="322"/>
      <c r="QHU36" s="322"/>
      <c r="QHV36" s="322"/>
      <c r="QHW36" s="322"/>
      <c r="QHX36" s="323"/>
      <c r="QHY36" s="323"/>
      <c r="QHZ36" s="322"/>
      <c r="QIA36" s="546"/>
      <c r="QIB36" s="546"/>
      <c r="QIC36" s="189"/>
      <c r="QID36" s="86"/>
      <c r="QIE36" s="322"/>
      <c r="QIF36" s="322"/>
      <c r="QIG36" s="322"/>
      <c r="QIH36" s="322"/>
      <c r="QII36" s="323"/>
      <c r="QIJ36" s="323"/>
      <c r="QIK36" s="322"/>
      <c r="QIL36" s="546"/>
      <c r="QIM36" s="546"/>
      <c r="QIN36" s="189"/>
      <c r="QIO36" s="86"/>
      <c r="QIP36" s="322"/>
      <c r="QIQ36" s="322"/>
      <c r="QIR36" s="322"/>
      <c r="QIS36" s="322"/>
      <c r="QIT36" s="323"/>
      <c r="QIU36" s="323"/>
      <c r="QIV36" s="322"/>
      <c r="QIW36" s="546"/>
      <c r="QIX36" s="546"/>
      <c r="QIY36" s="189"/>
      <c r="QIZ36" s="86"/>
      <c r="QJA36" s="322"/>
      <c r="QJB36" s="322"/>
      <c r="QJC36" s="322"/>
      <c r="QJD36" s="322"/>
      <c r="QJE36" s="323"/>
      <c r="QJF36" s="323"/>
      <c r="QJG36" s="322"/>
      <c r="QJH36" s="546"/>
      <c r="QJI36" s="546"/>
      <c r="QJJ36" s="189"/>
      <c r="QJK36" s="86"/>
      <c r="QJL36" s="322"/>
      <c r="QJM36" s="322"/>
      <c r="QJN36" s="322"/>
      <c r="QJO36" s="322"/>
      <c r="QJP36" s="323"/>
      <c r="QJQ36" s="323"/>
      <c r="QJR36" s="322"/>
      <c r="QJS36" s="546"/>
      <c r="QJT36" s="546"/>
      <c r="QJU36" s="189"/>
      <c r="QJV36" s="86"/>
      <c r="QJW36" s="322"/>
      <c r="QJX36" s="322"/>
      <c r="QJY36" s="322"/>
      <c r="QJZ36" s="322"/>
      <c r="QKA36" s="323"/>
      <c r="QKB36" s="323"/>
      <c r="QKC36" s="322"/>
      <c r="QKD36" s="546"/>
      <c r="QKE36" s="546"/>
      <c r="QKF36" s="189"/>
      <c r="QKG36" s="86"/>
      <c r="QKH36" s="322"/>
      <c r="QKI36" s="322"/>
      <c r="QKJ36" s="322"/>
      <c r="QKK36" s="322"/>
      <c r="QKL36" s="323"/>
      <c r="QKM36" s="323"/>
      <c r="QKN36" s="322"/>
      <c r="QKO36" s="546"/>
      <c r="QKP36" s="546"/>
      <c r="QKQ36" s="189"/>
      <c r="QKR36" s="86"/>
      <c r="QKS36" s="322"/>
      <c r="QKT36" s="322"/>
      <c r="QKU36" s="322"/>
      <c r="QKV36" s="322"/>
      <c r="QKW36" s="323"/>
      <c r="QKX36" s="323"/>
      <c r="QKY36" s="322"/>
      <c r="QKZ36" s="546"/>
      <c r="QLA36" s="546"/>
      <c r="QLB36" s="189"/>
      <c r="QLC36" s="86"/>
      <c r="QLD36" s="322"/>
      <c r="QLE36" s="322"/>
      <c r="QLF36" s="322"/>
      <c r="QLG36" s="322"/>
      <c r="QLH36" s="323"/>
      <c r="QLI36" s="323"/>
      <c r="QLJ36" s="322"/>
      <c r="QLK36" s="546"/>
      <c r="QLL36" s="546"/>
      <c r="QLM36" s="189"/>
      <c r="QLN36" s="86"/>
      <c r="QLO36" s="322"/>
      <c r="QLP36" s="322"/>
      <c r="QLQ36" s="322"/>
      <c r="QLR36" s="322"/>
      <c r="QLS36" s="323"/>
      <c r="QLT36" s="323"/>
      <c r="QLU36" s="322"/>
      <c r="QLV36" s="546"/>
      <c r="QLW36" s="546"/>
      <c r="QLX36" s="189"/>
      <c r="QLY36" s="86"/>
      <c r="QLZ36" s="322"/>
      <c r="QMA36" s="322"/>
      <c r="QMB36" s="322"/>
      <c r="QMC36" s="322"/>
      <c r="QMD36" s="323"/>
      <c r="QME36" s="323"/>
      <c r="QMF36" s="322"/>
      <c r="QMG36" s="546"/>
      <c r="QMH36" s="546"/>
      <c r="QMI36" s="189"/>
      <c r="QMJ36" s="86"/>
      <c r="QMK36" s="322"/>
      <c r="QML36" s="322"/>
      <c r="QMM36" s="322"/>
      <c r="QMN36" s="322"/>
      <c r="QMO36" s="323"/>
      <c r="QMP36" s="323"/>
      <c r="QMQ36" s="322"/>
      <c r="QMR36" s="546"/>
      <c r="QMS36" s="546"/>
      <c r="QMT36" s="189"/>
      <c r="QMU36" s="86"/>
      <c r="QMV36" s="322"/>
      <c r="QMW36" s="322"/>
      <c r="QMX36" s="322"/>
      <c r="QMY36" s="322"/>
      <c r="QMZ36" s="323"/>
      <c r="QNA36" s="323"/>
      <c r="QNB36" s="322"/>
      <c r="QNC36" s="546"/>
      <c r="QND36" s="546"/>
      <c r="QNE36" s="189"/>
      <c r="QNF36" s="86"/>
      <c r="QNG36" s="322"/>
      <c r="QNH36" s="322"/>
      <c r="QNI36" s="322"/>
      <c r="QNJ36" s="322"/>
      <c r="QNK36" s="323"/>
      <c r="QNL36" s="323"/>
      <c r="QNM36" s="322"/>
      <c r="QNN36" s="546"/>
      <c r="QNO36" s="546"/>
      <c r="QNP36" s="189"/>
      <c r="QNQ36" s="86"/>
      <c r="QNR36" s="322"/>
      <c r="QNS36" s="322"/>
      <c r="QNT36" s="322"/>
      <c r="QNU36" s="322"/>
      <c r="QNV36" s="323"/>
      <c r="QNW36" s="323"/>
      <c r="QNX36" s="322"/>
      <c r="QNY36" s="546"/>
      <c r="QNZ36" s="546"/>
      <c r="QOA36" s="189"/>
      <c r="QOB36" s="86"/>
      <c r="QOC36" s="322"/>
      <c r="QOD36" s="322"/>
      <c r="QOE36" s="322"/>
      <c r="QOF36" s="322"/>
      <c r="QOG36" s="323"/>
      <c r="QOH36" s="323"/>
      <c r="QOI36" s="322"/>
      <c r="QOJ36" s="546"/>
      <c r="QOK36" s="546"/>
      <c r="QOL36" s="189"/>
      <c r="QOM36" s="86"/>
      <c r="QON36" s="322"/>
      <c r="QOO36" s="322"/>
      <c r="QOP36" s="322"/>
      <c r="QOQ36" s="322"/>
      <c r="QOR36" s="323"/>
      <c r="QOS36" s="323"/>
      <c r="QOT36" s="322"/>
      <c r="QOU36" s="546"/>
      <c r="QOV36" s="546"/>
      <c r="QOW36" s="189"/>
      <c r="QOX36" s="86"/>
      <c r="QOY36" s="322"/>
      <c r="QOZ36" s="322"/>
      <c r="QPA36" s="322"/>
      <c r="QPB36" s="322"/>
      <c r="QPC36" s="323"/>
      <c r="QPD36" s="323"/>
      <c r="QPE36" s="322"/>
      <c r="QPF36" s="546"/>
      <c r="QPG36" s="546"/>
      <c r="QPH36" s="189"/>
      <c r="QPI36" s="86"/>
      <c r="QPJ36" s="322"/>
      <c r="QPK36" s="322"/>
      <c r="QPL36" s="322"/>
      <c r="QPM36" s="322"/>
      <c r="QPN36" s="323"/>
      <c r="QPO36" s="323"/>
      <c r="QPP36" s="322"/>
      <c r="QPQ36" s="546"/>
      <c r="QPR36" s="546"/>
      <c r="QPS36" s="189"/>
      <c r="QPT36" s="86"/>
      <c r="QPU36" s="322"/>
      <c r="QPV36" s="322"/>
      <c r="QPW36" s="322"/>
      <c r="QPX36" s="322"/>
      <c r="QPY36" s="323"/>
      <c r="QPZ36" s="323"/>
      <c r="QQA36" s="322"/>
      <c r="QQB36" s="546"/>
      <c r="QQC36" s="546"/>
      <c r="QQD36" s="189"/>
      <c r="QQE36" s="86"/>
      <c r="QQF36" s="322"/>
      <c r="QQG36" s="322"/>
      <c r="QQH36" s="322"/>
      <c r="QQI36" s="322"/>
      <c r="QQJ36" s="323"/>
      <c r="QQK36" s="323"/>
      <c r="QQL36" s="322"/>
      <c r="QQM36" s="546"/>
      <c r="QQN36" s="546"/>
      <c r="QQO36" s="189"/>
      <c r="QQP36" s="86"/>
      <c r="QQQ36" s="322"/>
      <c r="QQR36" s="322"/>
      <c r="QQS36" s="322"/>
      <c r="QQT36" s="322"/>
      <c r="QQU36" s="323"/>
      <c r="QQV36" s="323"/>
      <c r="QQW36" s="322"/>
      <c r="QQX36" s="546"/>
      <c r="QQY36" s="546"/>
      <c r="QQZ36" s="189"/>
      <c r="QRA36" s="86"/>
      <c r="QRB36" s="322"/>
      <c r="QRC36" s="322"/>
      <c r="QRD36" s="322"/>
      <c r="QRE36" s="322"/>
      <c r="QRF36" s="323"/>
      <c r="QRG36" s="323"/>
      <c r="QRH36" s="322"/>
      <c r="QRI36" s="546"/>
      <c r="QRJ36" s="546"/>
      <c r="QRK36" s="189"/>
      <c r="QRL36" s="86"/>
      <c r="QRM36" s="322"/>
      <c r="QRN36" s="322"/>
      <c r="QRO36" s="322"/>
      <c r="QRP36" s="322"/>
      <c r="QRQ36" s="323"/>
      <c r="QRR36" s="323"/>
      <c r="QRS36" s="322"/>
      <c r="QRT36" s="546"/>
      <c r="QRU36" s="546"/>
      <c r="QRV36" s="189"/>
      <c r="QRW36" s="86"/>
      <c r="QRX36" s="322"/>
      <c r="QRY36" s="322"/>
      <c r="QRZ36" s="322"/>
      <c r="QSA36" s="322"/>
      <c r="QSB36" s="323"/>
      <c r="QSC36" s="323"/>
      <c r="QSD36" s="322"/>
      <c r="QSE36" s="546"/>
      <c r="QSF36" s="546"/>
      <c r="QSG36" s="189"/>
      <c r="QSH36" s="86"/>
      <c r="QSI36" s="322"/>
      <c r="QSJ36" s="322"/>
      <c r="QSK36" s="322"/>
      <c r="QSL36" s="322"/>
      <c r="QSM36" s="323"/>
      <c r="QSN36" s="323"/>
      <c r="QSO36" s="322"/>
      <c r="QSP36" s="546"/>
      <c r="QSQ36" s="546"/>
      <c r="QSR36" s="189"/>
      <c r="QSS36" s="86"/>
      <c r="QST36" s="322"/>
      <c r="QSU36" s="322"/>
      <c r="QSV36" s="322"/>
      <c r="QSW36" s="322"/>
      <c r="QSX36" s="323"/>
      <c r="QSY36" s="323"/>
      <c r="QSZ36" s="322"/>
      <c r="QTA36" s="546"/>
      <c r="QTB36" s="546"/>
      <c r="QTC36" s="189"/>
      <c r="QTD36" s="86"/>
      <c r="QTE36" s="322"/>
      <c r="QTF36" s="322"/>
      <c r="QTG36" s="322"/>
      <c r="QTH36" s="322"/>
      <c r="QTI36" s="323"/>
      <c r="QTJ36" s="323"/>
      <c r="QTK36" s="322"/>
      <c r="QTL36" s="546"/>
      <c r="QTM36" s="546"/>
      <c r="QTN36" s="189"/>
      <c r="QTO36" s="86"/>
      <c r="QTP36" s="322"/>
      <c r="QTQ36" s="322"/>
      <c r="QTR36" s="322"/>
      <c r="QTS36" s="322"/>
      <c r="QTT36" s="323"/>
      <c r="QTU36" s="323"/>
      <c r="QTV36" s="322"/>
      <c r="QTW36" s="546"/>
      <c r="QTX36" s="546"/>
      <c r="QTY36" s="189"/>
      <c r="QTZ36" s="86"/>
      <c r="QUA36" s="322"/>
      <c r="QUB36" s="322"/>
      <c r="QUC36" s="322"/>
      <c r="QUD36" s="322"/>
      <c r="QUE36" s="323"/>
      <c r="QUF36" s="323"/>
      <c r="QUG36" s="322"/>
      <c r="QUH36" s="546"/>
      <c r="QUI36" s="546"/>
      <c r="QUJ36" s="189"/>
      <c r="QUK36" s="86"/>
      <c r="QUL36" s="322"/>
      <c r="QUM36" s="322"/>
      <c r="QUN36" s="322"/>
      <c r="QUO36" s="322"/>
      <c r="QUP36" s="323"/>
      <c r="QUQ36" s="323"/>
      <c r="QUR36" s="322"/>
      <c r="QUS36" s="546"/>
      <c r="QUT36" s="546"/>
      <c r="QUU36" s="189"/>
      <c r="QUV36" s="86"/>
      <c r="QUW36" s="322"/>
      <c r="QUX36" s="322"/>
      <c r="QUY36" s="322"/>
      <c r="QUZ36" s="322"/>
      <c r="QVA36" s="323"/>
      <c r="QVB36" s="323"/>
      <c r="QVC36" s="322"/>
      <c r="QVD36" s="546"/>
      <c r="QVE36" s="546"/>
      <c r="QVF36" s="189"/>
      <c r="QVG36" s="86"/>
      <c r="QVH36" s="322"/>
      <c r="QVI36" s="322"/>
      <c r="QVJ36" s="322"/>
      <c r="QVK36" s="322"/>
      <c r="QVL36" s="323"/>
      <c r="QVM36" s="323"/>
      <c r="QVN36" s="322"/>
      <c r="QVO36" s="546"/>
      <c r="QVP36" s="546"/>
      <c r="QVQ36" s="189"/>
      <c r="QVR36" s="86"/>
      <c r="QVS36" s="322"/>
      <c r="QVT36" s="322"/>
      <c r="QVU36" s="322"/>
      <c r="QVV36" s="322"/>
      <c r="QVW36" s="323"/>
      <c r="QVX36" s="323"/>
      <c r="QVY36" s="322"/>
      <c r="QVZ36" s="546"/>
      <c r="QWA36" s="546"/>
      <c r="QWB36" s="189"/>
      <c r="QWC36" s="86"/>
      <c r="QWD36" s="322"/>
      <c r="QWE36" s="322"/>
      <c r="QWF36" s="322"/>
      <c r="QWG36" s="322"/>
      <c r="QWH36" s="323"/>
      <c r="QWI36" s="323"/>
      <c r="QWJ36" s="322"/>
      <c r="QWK36" s="546"/>
      <c r="QWL36" s="546"/>
      <c r="QWM36" s="189"/>
      <c r="QWN36" s="86"/>
      <c r="QWO36" s="322"/>
      <c r="QWP36" s="322"/>
      <c r="QWQ36" s="322"/>
      <c r="QWR36" s="322"/>
      <c r="QWS36" s="323"/>
      <c r="QWT36" s="323"/>
      <c r="QWU36" s="322"/>
      <c r="QWV36" s="546"/>
      <c r="QWW36" s="546"/>
      <c r="QWX36" s="189"/>
      <c r="QWY36" s="86"/>
      <c r="QWZ36" s="322"/>
      <c r="QXA36" s="322"/>
      <c r="QXB36" s="322"/>
      <c r="QXC36" s="322"/>
      <c r="QXD36" s="323"/>
      <c r="QXE36" s="323"/>
      <c r="QXF36" s="322"/>
      <c r="QXG36" s="546"/>
      <c r="QXH36" s="546"/>
      <c r="QXI36" s="189"/>
      <c r="QXJ36" s="86"/>
      <c r="QXK36" s="322"/>
      <c r="QXL36" s="322"/>
      <c r="QXM36" s="322"/>
      <c r="QXN36" s="322"/>
      <c r="QXO36" s="323"/>
      <c r="QXP36" s="323"/>
      <c r="QXQ36" s="322"/>
      <c r="QXR36" s="546"/>
      <c r="QXS36" s="546"/>
      <c r="QXT36" s="189"/>
      <c r="QXU36" s="86"/>
      <c r="QXV36" s="322"/>
      <c r="QXW36" s="322"/>
      <c r="QXX36" s="322"/>
      <c r="QXY36" s="322"/>
      <c r="QXZ36" s="323"/>
      <c r="QYA36" s="323"/>
      <c r="QYB36" s="322"/>
      <c r="QYC36" s="546"/>
      <c r="QYD36" s="546"/>
      <c r="QYE36" s="189"/>
      <c r="QYF36" s="86"/>
      <c r="QYG36" s="322"/>
      <c r="QYH36" s="322"/>
      <c r="QYI36" s="322"/>
      <c r="QYJ36" s="322"/>
      <c r="QYK36" s="323"/>
      <c r="QYL36" s="323"/>
      <c r="QYM36" s="322"/>
      <c r="QYN36" s="546"/>
      <c r="QYO36" s="546"/>
      <c r="QYP36" s="189"/>
      <c r="QYQ36" s="86"/>
      <c r="QYR36" s="322"/>
      <c r="QYS36" s="322"/>
      <c r="QYT36" s="322"/>
      <c r="QYU36" s="322"/>
      <c r="QYV36" s="323"/>
      <c r="QYW36" s="323"/>
      <c r="QYX36" s="322"/>
      <c r="QYY36" s="546"/>
      <c r="QYZ36" s="546"/>
      <c r="QZA36" s="189"/>
      <c r="QZB36" s="86"/>
      <c r="QZC36" s="322"/>
      <c r="QZD36" s="322"/>
      <c r="QZE36" s="322"/>
      <c r="QZF36" s="322"/>
      <c r="QZG36" s="323"/>
      <c r="QZH36" s="323"/>
      <c r="QZI36" s="322"/>
      <c r="QZJ36" s="546"/>
      <c r="QZK36" s="546"/>
      <c r="QZL36" s="189"/>
      <c r="QZM36" s="86"/>
      <c r="QZN36" s="322"/>
      <c r="QZO36" s="322"/>
      <c r="QZP36" s="322"/>
      <c r="QZQ36" s="322"/>
      <c r="QZR36" s="323"/>
      <c r="QZS36" s="323"/>
      <c r="QZT36" s="322"/>
      <c r="QZU36" s="546"/>
      <c r="QZV36" s="546"/>
      <c r="QZW36" s="189"/>
      <c r="QZX36" s="86"/>
      <c r="QZY36" s="322"/>
      <c r="QZZ36" s="322"/>
      <c r="RAA36" s="322"/>
      <c r="RAB36" s="322"/>
      <c r="RAC36" s="323"/>
      <c r="RAD36" s="323"/>
      <c r="RAE36" s="322"/>
      <c r="RAF36" s="546"/>
      <c r="RAG36" s="546"/>
      <c r="RAH36" s="189"/>
      <c r="RAI36" s="86"/>
      <c r="RAJ36" s="322"/>
      <c r="RAK36" s="322"/>
      <c r="RAL36" s="322"/>
      <c r="RAM36" s="322"/>
      <c r="RAN36" s="323"/>
      <c r="RAO36" s="323"/>
      <c r="RAP36" s="322"/>
      <c r="RAQ36" s="546"/>
      <c r="RAR36" s="546"/>
      <c r="RAS36" s="189"/>
      <c r="RAT36" s="86"/>
      <c r="RAU36" s="322"/>
      <c r="RAV36" s="322"/>
      <c r="RAW36" s="322"/>
      <c r="RAX36" s="322"/>
      <c r="RAY36" s="323"/>
      <c r="RAZ36" s="323"/>
      <c r="RBA36" s="322"/>
      <c r="RBB36" s="546"/>
      <c r="RBC36" s="546"/>
      <c r="RBD36" s="189"/>
      <c r="RBE36" s="86"/>
      <c r="RBF36" s="322"/>
      <c r="RBG36" s="322"/>
      <c r="RBH36" s="322"/>
      <c r="RBI36" s="322"/>
      <c r="RBJ36" s="323"/>
      <c r="RBK36" s="323"/>
      <c r="RBL36" s="322"/>
      <c r="RBM36" s="546"/>
      <c r="RBN36" s="546"/>
      <c r="RBO36" s="189"/>
      <c r="RBP36" s="86"/>
      <c r="RBQ36" s="322"/>
      <c r="RBR36" s="322"/>
      <c r="RBS36" s="322"/>
      <c r="RBT36" s="322"/>
      <c r="RBU36" s="323"/>
      <c r="RBV36" s="323"/>
      <c r="RBW36" s="322"/>
      <c r="RBX36" s="546"/>
      <c r="RBY36" s="546"/>
      <c r="RBZ36" s="189"/>
      <c r="RCA36" s="86"/>
      <c r="RCB36" s="322"/>
      <c r="RCC36" s="322"/>
      <c r="RCD36" s="322"/>
      <c r="RCE36" s="322"/>
      <c r="RCF36" s="323"/>
      <c r="RCG36" s="323"/>
      <c r="RCH36" s="322"/>
      <c r="RCI36" s="546"/>
      <c r="RCJ36" s="546"/>
      <c r="RCK36" s="189"/>
      <c r="RCL36" s="86"/>
      <c r="RCM36" s="322"/>
      <c r="RCN36" s="322"/>
      <c r="RCO36" s="322"/>
      <c r="RCP36" s="322"/>
      <c r="RCQ36" s="323"/>
      <c r="RCR36" s="323"/>
      <c r="RCS36" s="322"/>
      <c r="RCT36" s="546"/>
      <c r="RCU36" s="546"/>
      <c r="RCV36" s="189"/>
      <c r="RCW36" s="86"/>
      <c r="RCX36" s="322"/>
      <c r="RCY36" s="322"/>
      <c r="RCZ36" s="322"/>
      <c r="RDA36" s="322"/>
      <c r="RDB36" s="323"/>
      <c r="RDC36" s="323"/>
      <c r="RDD36" s="322"/>
      <c r="RDE36" s="546"/>
      <c r="RDF36" s="546"/>
      <c r="RDG36" s="189"/>
      <c r="RDH36" s="86"/>
      <c r="RDI36" s="322"/>
      <c r="RDJ36" s="322"/>
      <c r="RDK36" s="322"/>
      <c r="RDL36" s="322"/>
      <c r="RDM36" s="323"/>
      <c r="RDN36" s="323"/>
      <c r="RDO36" s="322"/>
      <c r="RDP36" s="546"/>
      <c r="RDQ36" s="546"/>
      <c r="RDR36" s="189"/>
      <c r="RDS36" s="86"/>
      <c r="RDT36" s="322"/>
      <c r="RDU36" s="322"/>
      <c r="RDV36" s="322"/>
      <c r="RDW36" s="322"/>
      <c r="RDX36" s="323"/>
      <c r="RDY36" s="323"/>
      <c r="RDZ36" s="322"/>
      <c r="REA36" s="546"/>
      <c r="REB36" s="546"/>
      <c r="REC36" s="189"/>
      <c r="RED36" s="86"/>
      <c r="REE36" s="322"/>
      <c r="REF36" s="322"/>
      <c r="REG36" s="322"/>
      <c r="REH36" s="322"/>
      <c r="REI36" s="323"/>
      <c r="REJ36" s="323"/>
      <c r="REK36" s="322"/>
      <c r="REL36" s="546"/>
      <c r="REM36" s="546"/>
      <c r="REN36" s="189"/>
      <c r="REO36" s="86"/>
      <c r="REP36" s="322"/>
      <c r="REQ36" s="322"/>
      <c r="RER36" s="322"/>
      <c r="RES36" s="322"/>
      <c r="RET36" s="323"/>
      <c r="REU36" s="323"/>
      <c r="REV36" s="322"/>
      <c r="REW36" s="546"/>
      <c r="REX36" s="546"/>
      <c r="REY36" s="189"/>
      <c r="REZ36" s="86"/>
      <c r="RFA36" s="322"/>
      <c r="RFB36" s="322"/>
      <c r="RFC36" s="322"/>
      <c r="RFD36" s="322"/>
      <c r="RFE36" s="323"/>
      <c r="RFF36" s="323"/>
      <c r="RFG36" s="322"/>
      <c r="RFH36" s="546"/>
      <c r="RFI36" s="546"/>
      <c r="RFJ36" s="189"/>
      <c r="RFK36" s="86"/>
      <c r="RFL36" s="322"/>
      <c r="RFM36" s="322"/>
      <c r="RFN36" s="322"/>
      <c r="RFO36" s="322"/>
      <c r="RFP36" s="323"/>
      <c r="RFQ36" s="323"/>
      <c r="RFR36" s="322"/>
      <c r="RFS36" s="546"/>
      <c r="RFT36" s="546"/>
      <c r="RFU36" s="189"/>
      <c r="RFV36" s="86"/>
      <c r="RFW36" s="322"/>
      <c r="RFX36" s="322"/>
      <c r="RFY36" s="322"/>
      <c r="RFZ36" s="322"/>
      <c r="RGA36" s="323"/>
      <c r="RGB36" s="323"/>
      <c r="RGC36" s="322"/>
      <c r="RGD36" s="546"/>
      <c r="RGE36" s="546"/>
      <c r="RGF36" s="189"/>
      <c r="RGG36" s="86"/>
      <c r="RGH36" s="322"/>
      <c r="RGI36" s="322"/>
      <c r="RGJ36" s="322"/>
      <c r="RGK36" s="322"/>
      <c r="RGL36" s="323"/>
      <c r="RGM36" s="323"/>
      <c r="RGN36" s="322"/>
      <c r="RGO36" s="546"/>
      <c r="RGP36" s="546"/>
      <c r="RGQ36" s="189"/>
      <c r="RGR36" s="86"/>
      <c r="RGS36" s="322"/>
      <c r="RGT36" s="322"/>
      <c r="RGU36" s="322"/>
      <c r="RGV36" s="322"/>
      <c r="RGW36" s="323"/>
      <c r="RGX36" s="323"/>
      <c r="RGY36" s="322"/>
      <c r="RGZ36" s="546"/>
      <c r="RHA36" s="546"/>
      <c r="RHB36" s="189"/>
      <c r="RHC36" s="86"/>
      <c r="RHD36" s="322"/>
      <c r="RHE36" s="322"/>
      <c r="RHF36" s="322"/>
      <c r="RHG36" s="322"/>
      <c r="RHH36" s="323"/>
      <c r="RHI36" s="323"/>
      <c r="RHJ36" s="322"/>
      <c r="RHK36" s="546"/>
      <c r="RHL36" s="546"/>
      <c r="RHM36" s="189"/>
      <c r="RHN36" s="86"/>
      <c r="RHO36" s="322"/>
      <c r="RHP36" s="322"/>
      <c r="RHQ36" s="322"/>
      <c r="RHR36" s="322"/>
      <c r="RHS36" s="323"/>
      <c r="RHT36" s="323"/>
      <c r="RHU36" s="322"/>
      <c r="RHV36" s="546"/>
      <c r="RHW36" s="546"/>
      <c r="RHX36" s="189"/>
      <c r="RHY36" s="86"/>
      <c r="RHZ36" s="322"/>
      <c r="RIA36" s="322"/>
      <c r="RIB36" s="322"/>
      <c r="RIC36" s="322"/>
      <c r="RID36" s="323"/>
      <c r="RIE36" s="323"/>
      <c r="RIF36" s="322"/>
      <c r="RIG36" s="546"/>
      <c r="RIH36" s="546"/>
      <c r="RII36" s="189"/>
      <c r="RIJ36" s="86"/>
      <c r="RIK36" s="322"/>
      <c r="RIL36" s="322"/>
      <c r="RIM36" s="322"/>
      <c r="RIN36" s="322"/>
      <c r="RIO36" s="323"/>
      <c r="RIP36" s="323"/>
      <c r="RIQ36" s="322"/>
      <c r="RIR36" s="546"/>
      <c r="RIS36" s="546"/>
      <c r="RIT36" s="189"/>
      <c r="RIU36" s="86"/>
      <c r="RIV36" s="322"/>
      <c r="RIW36" s="322"/>
      <c r="RIX36" s="322"/>
      <c r="RIY36" s="322"/>
      <c r="RIZ36" s="323"/>
      <c r="RJA36" s="323"/>
      <c r="RJB36" s="322"/>
      <c r="RJC36" s="546"/>
      <c r="RJD36" s="546"/>
      <c r="RJE36" s="189"/>
      <c r="RJF36" s="86"/>
      <c r="RJG36" s="322"/>
      <c r="RJH36" s="322"/>
      <c r="RJI36" s="322"/>
      <c r="RJJ36" s="322"/>
      <c r="RJK36" s="323"/>
      <c r="RJL36" s="323"/>
      <c r="RJM36" s="322"/>
      <c r="RJN36" s="546"/>
      <c r="RJO36" s="546"/>
      <c r="RJP36" s="189"/>
      <c r="RJQ36" s="86"/>
      <c r="RJR36" s="322"/>
      <c r="RJS36" s="322"/>
      <c r="RJT36" s="322"/>
      <c r="RJU36" s="322"/>
      <c r="RJV36" s="323"/>
      <c r="RJW36" s="323"/>
      <c r="RJX36" s="322"/>
      <c r="RJY36" s="546"/>
      <c r="RJZ36" s="546"/>
      <c r="RKA36" s="189"/>
      <c r="RKB36" s="86"/>
      <c r="RKC36" s="322"/>
      <c r="RKD36" s="322"/>
      <c r="RKE36" s="322"/>
      <c r="RKF36" s="322"/>
      <c r="RKG36" s="323"/>
      <c r="RKH36" s="323"/>
      <c r="RKI36" s="322"/>
      <c r="RKJ36" s="546"/>
      <c r="RKK36" s="546"/>
      <c r="RKL36" s="189"/>
      <c r="RKM36" s="86"/>
      <c r="RKN36" s="322"/>
      <c r="RKO36" s="322"/>
      <c r="RKP36" s="322"/>
      <c r="RKQ36" s="322"/>
      <c r="RKR36" s="323"/>
      <c r="RKS36" s="323"/>
      <c r="RKT36" s="322"/>
      <c r="RKU36" s="546"/>
      <c r="RKV36" s="546"/>
      <c r="RKW36" s="189"/>
      <c r="RKX36" s="86"/>
      <c r="RKY36" s="322"/>
      <c r="RKZ36" s="322"/>
      <c r="RLA36" s="322"/>
      <c r="RLB36" s="322"/>
      <c r="RLC36" s="323"/>
      <c r="RLD36" s="323"/>
      <c r="RLE36" s="322"/>
      <c r="RLF36" s="546"/>
      <c r="RLG36" s="546"/>
      <c r="RLH36" s="189"/>
      <c r="RLI36" s="86"/>
      <c r="RLJ36" s="322"/>
      <c r="RLK36" s="322"/>
      <c r="RLL36" s="322"/>
      <c r="RLM36" s="322"/>
      <c r="RLN36" s="323"/>
      <c r="RLO36" s="323"/>
      <c r="RLP36" s="322"/>
      <c r="RLQ36" s="546"/>
      <c r="RLR36" s="546"/>
      <c r="RLS36" s="189"/>
      <c r="RLT36" s="86"/>
      <c r="RLU36" s="322"/>
      <c r="RLV36" s="322"/>
      <c r="RLW36" s="322"/>
      <c r="RLX36" s="322"/>
      <c r="RLY36" s="323"/>
      <c r="RLZ36" s="323"/>
      <c r="RMA36" s="322"/>
      <c r="RMB36" s="546"/>
      <c r="RMC36" s="546"/>
      <c r="RMD36" s="189"/>
      <c r="RME36" s="86"/>
      <c r="RMF36" s="322"/>
      <c r="RMG36" s="322"/>
      <c r="RMH36" s="322"/>
      <c r="RMI36" s="322"/>
      <c r="RMJ36" s="323"/>
      <c r="RMK36" s="323"/>
      <c r="RML36" s="322"/>
      <c r="RMM36" s="546"/>
      <c r="RMN36" s="546"/>
      <c r="RMO36" s="189"/>
      <c r="RMP36" s="86"/>
      <c r="RMQ36" s="322"/>
      <c r="RMR36" s="322"/>
      <c r="RMS36" s="322"/>
      <c r="RMT36" s="322"/>
      <c r="RMU36" s="323"/>
      <c r="RMV36" s="323"/>
      <c r="RMW36" s="322"/>
      <c r="RMX36" s="546"/>
      <c r="RMY36" s="546"/>
      <c r="RMZ36" s="189"/>
      <c r="RNA36" s="86"/>
      <c r="RNB36" s="322"/>
      <c r="RNC36" s="322"/>
      <c r="RND36" s="322"/>
      <c r="RNE36" s="322"/>
      <c r="RNF36" s="323"/>
      <c r="RNG36" s="323"/>
      <c r="RNH36" s="322"/>
      <c r="RNI36" s="546"/>
      <c r="RNJ36" s="546"/>
      <c r="RNK36" s="189"/>
      <c r="RNL36" s="86"/>
      <c r="RNM36" s="322"/>
      <c r="RNN36" s="322"/>
      <c r="RNO36" s="322"/>
      <c r="RNP36" s="322"/>
      <c r="RNQ36" s="323"/>
      <c r="RNR36" s="323"/>
      <c r="RNS36" s="322"/>
      <c r="RNT36" s="546"/>
      <c r="RNU36" s="546"/>
      <c r="RNV36" s="189"/>
      <c r="RNW36" s="86"/>
      <c r="RNX36" s="322"/>
      <c r="RNY36" s="322"/>
      <c r="RNZ36" s="322"/>
      <c r="ROA36" s="322"/>
      <c r="ROB36" s="323"/>
      <c r="ROC36" s="323"/>
      <c r="ROD36" s="322"/>
      <c r="ROE36" s="546"/>
      <c r="ROF36" s="546"/>
      <c r="ROG36" s="189"/>
      <c r="ROH36" s="86"/>
      <c r="ROI36" s="322"/>
      <c r="ROJ36" s="322"/>
      <c r="ROK36" s="322"/>
      <c r="ROL36" s="322"/>
      <c r="ROM36" s="323"/>
      <c r="RON36" s="323"/>
      <c r="ROO36" s="322"/>
      <c r="ROP36" s="546"/>
      <c r="ROQ36" s="546"/>
      <c r="ROR36" s="189"/>
      <c r="ROS36" s="86"/>
      <c r="ROT36" s="322"/>
      <c r="ROU36" s="322"/>
      <c r="ROV36" s="322"/>
      <c r="ROW36" s="322"/>
      <c r="ROX36" s="323"/>
      <c r="ROY36" s="323"/>
      <c r="ROZ36" s="322"/>
      <c r="RPA36" s="546"/>
      <c r="RPB36" s="546"/>
      <c r="RPC36" s="189"/>
      <c r="RPD36" s="86"/>
      <c r="RPE36" s="322"/>
      <c r="RPF36" s="322"/>
      <c r="RPG36" s="322"/>
      <c r="RPH36" s="322"/>
      <c r="RPI36" s="323"/>
      <c r="RPJ36" s="323"/>
      <c r="RPK36" s="322"/>
      <c r="RPL36" s="546"/>
      <c r="RPM36" s="546"/>
      <c r="RPN36" s="189"/>
      <c r="RPO36" s="86"/>
      <c r="RPP36" s="322"/>
      <c r="RPQ36" s="322"/>
      <c r="RPR36" s="322"/>
      <c r="RPS36" s="322"/>
      <c r="RPT36" s="323"/>
      <c r="RPU36" s="323"/>
      <c r="RPV36" s="322"/>
      <c r="RPW36" s="546"/>
      <c r="RPX36" s="546"/>
      <c r="RPY36" s="189"/>
      <c r="RPZ36" s="86"/>
      <c r="RQA36" s="322"/>
      <c r="RQB36" s="322"/>
      <c r="RQC36" s="322"/>
      <c r="RQD36" s="322"/>
      <c r="RQE36" s="323"/>
      <c r="RQF36" s="323"/>
      <c r="RQG36" s="322"/>
      <c r="RQH36" s="546"/>
      <c r="RQI36" s="546"/>
      <c r="RQJ36" s="189"/>
      <c r="RQK36" s="86"/>
      <c r="RQL36" s="322"/>
      <c r="RQM36" s="322"/>
      <c r="RQN36" s="322"/>
      <c r="RQO36" s="322"/>
      <c r="RQP36" s="323"/>
      <c r="RQQ36" s="323"/>
      <c r="RQR36" s="322"/>
      <c r="RQS36" s="546"/>
      <c r="RQT36" s="546"/>
      <c r="RQU36" s="189"/>
      <c r="RQV36" s="86"/>
      <c r="RQW36" s="322"/>
      <c r="RQX36" s="322"/>
      <c r="RQY36" s="322"/>
      <c r="RQZ36" s="322"/>
      <c r="RRA36" s="323"/>
      <c r="RRB36" s="323"/>
      <c r="RRC36" s="322"/>
      <c r="RRD36" s="546"/>
      <c r="RRE36" s="546"/>
      <c r="RRF36" s="189"/>
      <c r="RRG36" s="86"/>
      <c r="RRH36" s="322"/>
      <c r="RRI36" s="322"/>
      <c r="RRJ36" s="322"/>
      <c r="RRK36" s="322"/>
      <c r="RRL36" s="323"/>
      <c r="RRM36" s="323"/>
      <c r="RRN36" s="322"/>
      <c r="RRO36" s="546"/>
      <c r="RRP36" s="546"/>
      <c r="RRQ36" s="189"/>
      <c r="RRR36" s="86"/>
      <c r="RRS36" s="322"/>
      <c r="RRT36" s="322"/>
      <c r="RRU36" s="322"/>
      <c r="RRV36" s="322"/>
      <c r="RRW36" s="323"/>
      <c r="RRX36" s="323"/>
      <c r="RRY36" s="322"/>
      <c r="RRZ36" s="546"/>
      <c r="RSA36" s="546"/>
      <c r="RSB36" s="189"/>
      <c r="RSC36" s="86"/>
      <c r="RSD36" s="322"/>
      <c r="RSE36" s="322"/>
      <c r="RSF36" s="322"/>
      <c r="RSG36" s="322"/>
      <c r="RSH36" s="323"/>
      <c r="RSI36" s="323"/>
      <c r="RSJ36" s="322"/>
      <c r="RSK36" s="546"/>
      <c r="RSL36" s="546"/>
      <c r="RSM36" s="189"/>
      <c r="RSN36" s="86"/>
      <c r="RSO36" s="322"/>
      <c r="RSP36" s="322"/>
      <c r="RSQ36" s="322"/>
      <c r="RSR36" s="322"/>
      <c r="RSS36" s="323"/>
      <c r="RST36" s="323"/>
      <c r="RSU36" s="322"/>
      <c r="RSV36" s="546"/>
      <c r="RSW36" s="546"/>
      <c r="RSX36" s="189"/>
      <c r="RSY36" s="86"/>
      <c r="RSZ36" s="322"/>
      <c r="RTA36" s="322"/>
      <c r="RTB36" s="322"/>
      <c r="RTC36" s="322"/>
      <c r="RTD36" s="323"/>
      <c r="RTE36" s="323"/>
      <c r="RTF36" s="322"/>
      <c r="RTG36" s="546"/>
      <c r="RTH36" s="546"/>
      <c r="RTI36" s="189"/>
      <c r="RTJ36" s="86"/>
      <c r="RTK36" s="322"/>
      <c r="RTL36" s="322"/>
      <c r="RTM36" s="322"/>
      <c r="RTN36" s="322"/>
      <c r="RTO36" s="323"/>
      <c r="RTP36" s="323"/>
      <c r="RTQ36" s="322"/>
      <c r="RTR36" s="546"/>
      <c r="RTS36" s="546"/>
      <c r="RTT36" s="189"/>
      <c r="RTU36" s="86"/>
      <c r="RTV36" s="322"/>
      <c r="RTW36" s="322"/>
      <c r="RTX36" s="322"/>
      <c r="RTY36" s="322"/>
      <c r="RTZ36" s="323"/>
      <c r="RUA36" s="323"/>
      <c r="RUB36" s="322"/>
      <c r="RUC36" s="546"/>
      <c r="RUD36" s="546"/>
      <c r="RUE36" s="189"/>
      <c r="RUF36" s="86"/>
      <c r="RUG36" s="322"/>
      <c r="RUH36" s="322"/>
      <c r="RUI36" s="322"/>
      <c r="RUJ36" s="322"/>
      <c r="RUK36" s="323"/>
      <c r="RUL36" s="323"/>
      <c r="RUM36" s="322"/>
      <c r="RUN36" s="546"/>
      <c r="RUO36" s="546"/>
      <c r="RUP36" s="189"/>
      <c r="RUQ36" s="86"/>
      <c r="RUR36" s="322"/>
      <c r="RUS36" s="322"/>
      <c r="RUT36" s="322"/>
      <c r="RUU36" s="322"/>
      <c r="RUV36" s="323"/>
      <c r="RUW36" s="323"/>
      <c r="RUX36" s="322"/>
      <c r="RUY36" s="546"/>
      <c r="RUZ36" s="546"/>
      <c r="RVA36" s="189"/>
      <c r="RVB36" s="86"/>
      <c r="RVC36" s="322"/>
      <c r="RVD36" s="322"/>
      <c r="RVE36" s="322"/>
      <c r="RVF36" s="322"/>
      <c r="RVG36" s="323"/>
      <c r="RVH36" s="323"/>
      <c r="RVI36" s="322"/>
      <c r="RVJ36" s="546"/>
      <c r="RVK36" s="546"/>
      <c r="RVL36" s="189"/>
      <c r="RVM36" s="86"/>
      <c r="RVN36" s="322"/>
      <c r="RVO36" s="322"/>
      <c r="RVP36" s="322"/>
      <c r="RVQ36" s="322"/>
      <c r="RVR36" s="323"/>
      <c r="RVS36" s="323"/>
      <c r="RVT36" s="322"/>
      <c r="RVU36" s="546"/>
      <c r="RVV36" s="546"/>
      <c r="RVW36" s="189"/>
      <c r="RVX36" s="86"/>
      <c r="RVY36" s="322"/>
      <c r="RVZ36" s="322"/>
      <c r="RWA36" s="322"/>
      <c r="RWB36" s="322"/>
      <c r="RWC36" s="323"/>
      <c r="RWD36" s="323"/>
      <c r="RWE36" s="322"/>
      <c r="RWF36" s="546"/>
      <c r="RWG36" s="546"/>
      <c r="RWH36" s="189"/>
      <c r="RWI36" s="86"/>
      <c r="RWJ36" s="322"/>
      <c r="RWK36" s="322"/>
      <c r="RWL36" s="322"/>
      <c r="RWM36" s="322"/>
      <c r="RWN36" s="323"/>
      <c r="RWO36" s="323"/>
      <c r="RWP36" s="322"/>
      <c r="RWQ36" s="546"/>
      <c r="RWR36" s="546"/>
      <c r="RWS36" s="189"/>
      <c r="RWT36" s="86"/>
      <c r="RWU36" s="322"/>
      <c r="RWV36" s="322"/>
      <c r="RWW36" s="322"/>
      <c r="RWX36" s="322"/>
      <c r="RWY36" s="323"/>
      <c r="RWZ36" s="323"/>
      <c r="RXA36" s="322"/>
      <c r="RXB36" s="546"/>
      <c r="RXC36" s="546"/>
      <c r="RXD36" s="189"/>
      <c r="RXE36" s="86"/>
      <c r="RXF36" s="322"/>
      <c r="RXG36" s="322"/>
      <c r="RXH36" s="322"/>
      <c r="RXI36" s="322"/>
      <c r="RXJ36" s="323"/>
      <c r="RXK36" s="323"/>
      <c r="RXL36" s="322"/>
      <c r="RXM36" s="546"/>
      <c r="RXN36" s="546"/>
      <c r="RXO36" s="189"/>
      <c r="RXP36" s="86"/>
      <c r="RXQ36" s="322"/>
      <c r="RXR36" s="322"/>
      <c r="RXS36" s="322"/>
      <c r="RXT36" s="322"/>
      <c r="RXU36" s="323"/>
      <c r="RXV36" s="323"/>
      <c r="RXW36" s="322"/>
      <c r="RXX36" s="546"/>
      <c r="RXY36" s="546"/>
      <c r="RXZ36" s="189"/>
      <c r="RYA36" s="86"/>
      <c r="RYB36" s="322"/>
      <c r="RYC36" s="322"/>
      <c r="RYD36" s="322"/>
      <c r="RYE36" s="322"/>
      <c r="RYF36" s="323"/>
      <c r="RYG36" s="323"/>
      <c r="RYH36" s="322"/>
      <c r="RYI36" s="546"/>
      <c r="RYJ36" s="546"/>
      <c r="RYK36" s="189"/>
      <c r="RYL36" s="86"/>
      <c r="RYM36" s="322"/>
      <c r="RYN36" s="322"/>
      <c r="RYO36" s="322"/>
      <c r="RYP36" s="322"/>
      <c r="RYQ36" s="323"/>
      <c r="RYR36" s="323"/>
      <c r="RYS36" s="322"/>
      <c r="RYT36" s="546"/>
      <c r="RYU36" s="546"/>
      <c r="RYV36" s="189"/>
      <c r="RYW36" s="86"/>
      <c r="RYX36" s="322"/>
      <c r="RYY36" s="322"/>
      <c r="RYZ36" s="322"/>
      <c r="RZA36" s="322"/>
      <c r="RZB36" s="323"/>
      <c r="RZC36" s="323"/>
      <c r="RZD36" s="322"/>
      <c r="RZE36" s="546"/>
      <c r="RZF36" s="546"/>
      <c r="RZG36" s="189"/>
      <c r="RZH36" s="86"/>
      <c r="RZI36" s="322"/>
      <c r="RZJ36" s="322"/>
      <c r="RZK36" s="322"/>
      <c r="RZL36" s="322"/>
      <c r="RZM36" s="323"/>
      <c r="RZN36" s="323"/>
      <c r="RZO36" s="322"/>
      <c r="RZP36" s="546"/>
      <c r="RZQ36" s="546"/>
      <c r="RZR36" s="189"/>
      <c r="RZS36" s="86"/>
      <c r="RZT36" s="322"/>
      <c r="RZU36" s="322"/>
      <c r="RZV36" s="322"/>
      <c r="RZW36" s="322"/>
      <c r="RZX36" s="323"/>
      <c r="RZY36" s="323"/>
      <c r="RZZ36" s="322"/>
      <c r="SAA36" s="546"/>
      <c r="SAB36" s="546"/>
      <c r="SAC36" s="189"/>
      <c r="SAD36" s="86"/>
      <c r="SAE36" s="322"/>
      <c r="SAF36" s="322"/>
      <c r="SAG36" s="322"/>
      <c r="SAH36" s="322"/>
      <c r="SAI36" s="323"/>
      <c r="SAJ36" s="323"/>
      <c r="SAK36" s="322"/>
      <c r="SAL36" s="546"/>
      <c r="SAM36" s="546"/>
      <c r="SAN36" s="189"/>
      <c r="SAO36" s="86"/>
      <c r="SAP36" s="322"/>
      <c r="SAQ36" s="322"/>
      <c r="SAR36" s="322"/>
      <c r="SAS36" s="322"/>
      <c r="SAT36" s="323"/>
      <c r="SAU36" s="323"/>
      <c r="SAV36" s="322"/>
      <c r="SAW36" s="546"/>
      <c r="SAX36" s="546"/>
      <c r="SAY36" s="189"/>
      <c r="SAZ36" s="86"/>
      <c r="SBA36" s="322"/>
      <c r="SBB36" s="322"/>
      <c r="SBC36" s="322"/>
      <c r="SBD36" s="322"/>
      <c r="SBE36" s="323"/>
      <c r="SBF36" s="323"/>
      <c r="SBG36" s="322"/>
      <c r="SBH36" s="546"/>
      <c r="SBI36" s="546"/>
      <c r="SBJ36" s="189"/>
      <c r="SBK36" s="86"/>
      <c r="SBL36" s="322"/>
      <c r="SBM36" s="322"/>
      <c r="SBN36" s="322"/>
      <c r="SBO36" s="322"/>
      <c r="SBP36" s="323"/>
      <c r="SBQ36" s="323"/>
      <c r="SBR36" s="322"/>
      <c r="SBS36" s="546"/>
      <c r="SBT36" s="546"/>
      <c r="SBU36" s="189"/>
      <c r="SBV36" s="86"/>
      <c r="SBW36" s="322"/>
      <c r="SBX36" s="322"/>
      <c r="SBY36" s="322"/>
      <c r="SBZ36" s="322"/>
      <c r="SCA36" s="323"/>
      <c r="SCB36" s="323"/>
      <c r="SCC36" s="322"/>
      <c r="SCD36" s="546"/>
      <c r="SCE36" s="546"/>
      <c r="SCF36" s="189"/>
      <c r="SCG36" s="86"/>
      <c r="SCH36" s="322"/>
      <c r="SCI36" s="322"/>
      <c r="SCJ36" s="322"/>
      <c r="SCK36" s="322"/>
      <c r="SCL36" s="323"/>
      <c r="SCM36" s="323"/>
      <c r="SCN36" s="322"/>
      <c r="SCO36" s="546"/>
      <c r="SCP36" s="546"/>
      <c r="SCQ36" s="189"/>
      <c r="SCR36" s="86"/>
      <c r="SCS36" s="322"/>
      <c r="SCT36" s="322"/>
      <c r="SCU36" s="322"/>
      <c r="SCV36" s="322"/>
      <c r="SCW36" s="323"/>
      <c r="SCX36" s="323"/>
      <c r="SCY36" s="322"/>
      <c r="SCZ36" s="546"/>
      <c r="SDA36" s="546"/>
      <c r="SDB36" s="189"/>
      <c r="SDC36" s="86"/>
      <c r="SDD36" s="322"/>
      <c r="SDE36" s="322"/>
      <c r="SDF36" s="322"/>
      <c r="SDG36" s="322"/>
      <c r="SDH36" s="323"/>
      <c r="SDI36" s="323"/>
      <c r="SDJ36" s="322"/>
      <c r="SDK36" s="546"/>
      <c r="SDL36" s="546"/>
      <c r="SDM36" s="189"/>
      <c r="SDN36" s="86"/>
      <c r="SDO36" s="322"/>
      <c r="SDP36" s="322"/>
      <c r="SDQ36" s="322"/>
      <c r="SDR36" s="322"/>
      <c r="SDS36" s="323"/>
      <c r="SDT36" s="323"/>
      <c r="SDU36" s="322"/>
      <c r="SDV36" s="546"/>
      <c r="SDW36" s="546"/>
      <c r="SDX36" s="189"/>
      <c r="SDY36" s="86"/>
      <c r="SDZ36" s="322"/>
      <c r="SEA36" s="322"/>
      <c r="SEB36" s="322"/>
      <c r="SEC36" s="322"/>
      <c r="SED36" s="323"/>
      <c r="SEE36" s="323"/>
      <c r="SEF36" s="322"/>
      <c r="SEG36" s="546"/>
      <c r="SEH36" s="546"/>
      <c r="SEI36" s="189"/>
      <c r="SEJ36" s="86"/>
      <c r="SEK36" s="322"/>
      <c r="SEL36" s="322"/>
      <c r="SEM36" s="322"/>
      <c r="SEN36" s="322"/>
      <c r="SEO36" s="323"/>
      <c r="SEP36" s="323"/>
      <c r="SEQ36" s="322"/>
      <c r="SER36" s="546"/>
      <c r="SES36" s="546"/>
      <c r="SET36" s="189"/>
      <c r="SEU36" s="86"/>
      <c r="SEV36" s="322"/>
      <c r="SEW36" s="322"/>
      <c r="SEX36" s="322"/>
      <c r="SEY36" s="322"/>
      <c r="SEZ36" s="323"/>
      <c r="SFA36" s="323"/>
      <c r="SFB36" s="322"/>
      <c r="SFC36" s="546"/>
      <c r="SFD36" s="546"/>
      <c r="SFE36" s="189"/>
      <c r="SFF36" s="86"/>
      <c r="SFG36" s="322"/>
      <c r="SFH36" s="322"/>
      <c r="SFI36" s="322"/>
      <c r="SFJ36" s="322"/>
      <c r="SFK36" s="323"/>
      <c r="SFL36" s="323"/>
      <c r="SFM36" s="322"/>
      <c r="SFN36" s="546"/>
      <c r="SFO36" s="546"/>
      <c r="SFP36" s="189"/>
      <c r="SFQ36" s="86"/>
      <c r="SFR36" s="322"/>
      <c r="SFS36" s="322"/>
      <c r="SFT36" s="322"/>
      <c r="SFU36" s="322"/>
      <c r="SFV36" s="323"/>
      <c r="SFW36" s="323"/>
      <c r="SFX36" s="322"/>
      <c r="SFY36" s="546"/>
      <c r="SFZ36" s="546"/>
      <c r="SGA36" s="189"/>
      <c r="SGB36" s="86"/>
      <c r="SGC36" s="322"/>
      <c r="SGD36" s="322"/>
      <c r="SGE36" s="322"/>
      <c r="SGF36" s="322"/>
      <c r="SGG36" s="323"/>
      <c r="SGH36" s="323"/>
      <c r="SGI36" s="322"/>
      <c r="SGJ36" s="546"/>
      <c r="SGK36" s="546"/>
      <c r="SGL36" s="189"/>
      <c r="SGM36" s="86"/>
      <c r="SGN36" s="322"/>
      <c r="SGO36" s="322"/>
      <c r="SGP36" s="322"/>
      <c r="SGQ36" s="322"/>
      <c r="SGR36" s="323"/>
      <c r="SGS36" s="323"/>
      <c r="SGT36" s="322"/>
      <c r="SGU36" s="546"/>
      <c r="SGV36" s="546"/>
      <c r="SGW36" s="189"/>
      <c r="SGX36" s="86"/>
      <c r="SGY36" s="322"/>
      <c r="SGZ36" s="322"/>
      <c r="SHA36" s="322"/>
      <c r="SHB36" s="322"/>
      <c r="SHC36" s="323"/>
      <c r="SHD36" s="323"/>
      <c r="SHE36" s="322"/>
      <c r="SHF36" s="546"/>
      <c r="SHG36" s="546"/>
      <c r="SHH36" s="189"/>
      <c r="SHI36" s="86"/>
      <c r="SHJ36" s="322"/>
      <c r="SHK36" s="322"/>
      <c r="SHL36" s="322"/>
      <c r="SHM36" s="322"/>
      <c r="SHN36" s="323"/>
      <c r="SHO36" s="323"/>
      <c r="SHP36" s="322"/>
      <c r="SHQ36" s="546"/>
      <c r="SHR36" s="546"/>
      <c r="SHS36" s="189"/>
      <c r="SHT36" s="86"/>
      <c r="SHU36" s="322"/>
      <c r="SHV36" s="322"/>
      <c r="SHW36" s="322"/>
      <c r="SHX36" s="322"/>
      <c r="SHY36" s="323"/>
      <c r="SHZ36" s="323"/>
      <c r="SIA36" s="322"/>
      <c r="SIB36" s="546"/>
      <c r="SIC36" s="546"/>
      <c r="SID36" s="189"/>
      <c r="SIE36" s="86"/>
      <c r="SIF36" s="322"/>
      <c r="SIG36" s="322"/>
      <c r="SIH36" s="322"/>
      <c r="SII36" s="322"/>
      <c r="SIJ36" s="323"/>
      <c r="SIK36" s="323"/>
      <c r="SIL36" s="322"/>
      <c r="SIM36" s="546"/>
      <c r="SIN36" s="546"/>
      <c r="SIO36" s="189"/>
      <c r="SIP36" s="86"/>
      <c r="SIQ36" s="322"/>
      <c r="SIR36" s="322"/>
      <c r="SIS36" s="322"/>
      <c r="SIT36" s="322"/>
      <c r="SIU36" s="323"/>
      <c r="SIV36" s="323"/>
      <c r="SIW36" s="322"/>
      <c r="SIX36" s="546"/>
      <c r="SIY36" s="546"/>
      <c r="SIZ36" s="189"/>
      <c r="SJA36" s="86"/>
      <c r="SJB36" s="322"/>
      <c r="SJC36" s="322"/>
      <c r="SJD36" s="322"/>
      <c r="SJE36" s="322"/>
      <c r="SJF36" s="323"/>
      <c r="SJG36" s="323"/>
      <c r="SJH36" s="322"/>
      <c r="SJI36" s="546"/>
      <c r="SJJ36" s="546"/>
      <c r="SJK36" s="189"/>
      <c r="SJL36" s="86"/>
      <c r="SJM36" s="322"/>
      <c r="SJN36" s="322"/>
      <c r="SJO36" s="322"/>
      <c r="SJP36" s="322"/>
      <c r="SJQ36" s="323"/>
      <c r="SJR36" s="323"/>
      <c r="SJS36" s="322"/>
      <c r="SJT36" s="546"/>
      <c r="SJU36" s="546"/>
      <c r="SJV36" s="189"/>
      <c r="SJW36" s="86"/>
      <c r="SJX36" s="322"/>
      <c r="SJY36" s="322"/>
      <c r="SJZ36" s="322"/>
      <c r="SKA36" s="322"/>
      <c r="SKB36" s="323"/>
      <c r="SKC36" s="323"/>
      <c r="SKD36" s="322"/>
      <c r="SKE36" s="546"/>
      <c r="SKF36" s="546"/>
      <c r="SKG36" s="189"/>
      <c r="SKH36" s="86"/>
      <c r="SKI36" s="322"/>
      <c r="SKJ36" s="322"/>
      <c r="SKK36" s="322"/>
      <c r="SKL36" s="322"/>
      <c r="SKM36" s="323"/>
      <c r="SKN36" s="323"/>
      <c r="SKO36" s="322"/>
      <c r="SKP36" s="546"/>
      <c r="SKQ36" s="546"/>
      <c r="SKR36" s="189"/>
      <c r="SKS36" s="86"/>
      <c r="SKT36" s="322"/>
      <c r="SKU36" s="322"/>
      <c r="SKV36" s="322"/>
      <c r="SKW36" s="322"/>
      <c r="SKX36" s="323"/>
      <c r="SKY36" s="323"/>
      <c r="SKZ36" s="322"/>
      <c r="SLA36" s="546"/>
      <c r="SLB36" s="546"/>
      <c r="SLC36" s="189"/>
      <c r="SLD36" s="86"/>
      <c r="SLE36" s="322"/>
      <c r="SLF36" s="322"/>
      <c r="SLG36" s="322"/>
      <c r="SLH36" s="322"/>
      <c r="SLI36" s="323"/>
      <c r="SLJ36" s="323"/>
      <c r="SLK36" s="322"/>
      <c r="SLL36" s="546"/>
      <c r="SLM36" s="546"/>
      <c r="SLN36" s="189"/>
      <c r="SLO36" s="86"/>
      <c r="SLP36" s="322"/>
      <c r="SLQ36" s="322"/>
      <c r="SLR36" s="322"/>
      <c r="SLS36" s="322"/>
      <c r="SLT36" s="323"/>
      <c r="SLU36" s="323"/>
      <c r="SLV36" s="322"/>
      <c r="SLW36" s="546"/>
      <c r="SLX36" s="546"/>
      <c r="SLY36" s="189"/>
      <c r="SLZ36" s="86"/>
      <c r="SMA36" s="322"/>
      <c r="SMB36" s="322"/>
      <c r="SMC36" s="322"/>
      <c r="SMD36" s="322"/>
      <c r="SME36" s="323"/>
      <c r="SMF36" s="323"/>
      <c r="SMG36" s="322"/>
      <c r="SMH36" s="546"/>
      <c r="SMI36" s="546"/>
      <c r="SMJ36" s="189"/>
      <c r="SMK36" s="86"/>
      <c r="SML36" s="322"/>
      <c r="SMM36" s="322"/>
      <c r="SMN36" s="322"/>
      <c r="SMO36" s="322"/>
      <c r="SMP36" s="323"/>
      <c r="SMQ36" s="323"/>
      <c r="SMR36" s="322"/>
      <c r="SMS36" s="546"/>
      <c r="SMT36" s="546"/>
      <c r="SMU36" s="189"/>
      <c r="SMV36" s="86"/>
      <c r="SMW36" s="322"/>
      <c r="SMX36" s="322"/>
      <c r="SMY36" s="322"/>
      <c r="SMZ36" s="322"/>
      <c r="SNA36" s="323"/>
      <c r="SNB36" s="323"/>
      <c r="SNC36" s="322"/>
      <c r="SND36" s="546"/>
      <c r="SNE36" s="546"/>
      <c r="SNF36" s="189"/>
      <c r="SNG36" s="86"/>
      <c r="SNH36" s="322"/>
      <c r="SNI36" s="322"/>
      <c r="SNJ36" s="322"/>
      <c r="SNK36" s="322"/>
      <c r="SNL36" s="323"/>
      <c r="SNM36" s="323"/>
      <c r="SNN36" s="322"/>
      <c r="SNO36" s="546"/>
      <c r="SNP36" s="546"/>
      <c r="SNQ36" s="189"/>
      <c r="SNR36" s="86"/>
      <c r="SNS36" s="322"/>
      <c r="SNT36" s="322"/>
      <c r="SNU36" s="322"/>
      <c r="SNV36" s="322"/>
      <c r="SNW36" s="323"/>
      <c r="SNX36" s="323"/>
      <c r="SNY36" s="322"/>
      <c r="SNZ36" s="546"/>
      <c r="SOA36" s="546"/>
      <c r="SOB36" s="189"/>
      <c r="SOC36" s="86"/>
      <c r="SOD36" s="322"/>
      <c r="SOE36" s="322"/>
      <c r="SOF36" s="322"/>
      <c r="SOG36" s="322"/>
      <c r="SOH36" s="323"/>
      <c r="SOI36" s="323"/>
      <c r="SOJ36" s="322"/>
      <c r="SOK36" s="546"/>
      <c r="SOL36" s="546"/>
      <c r="SOM36" s="189"/>
      <c r="SON36" s="86"/>
      <c r="SOO36" s="322"/>
      <c r="SOP36" s="322"/>
      <c r="SOQ36" s="322"/>
      <c r="SOR36" s="322"/>
      <c r="SOS36" s="323"/>
      <c r="SOT36" s="323"/>
      <c r="SOU36" s="322"/>
      <c r="SOV36" s="546"/>
      <c r="SOW36" s="546"/>
      <c r="SOX36" s="189"/>
      <c r="SOY36" s="86"/>
      <c r="SOZ36" s="322"/>
      <c r="SPA36" s="322"/>
      <c r="SPB36" s="322"/>
      <c r="SPC36" s="322"/>
      <c r="SPD36" s="323"/>
      <c r="SPE36" s="323"/>
      <c r="SPF36" s="322"/>
      <c r="SPG36" s="546"/>
      <c r="SPH36" s="546"/>
      <c r="SPI36" s="189"/>
      <c r="SPJ36" s="86"/>
      <c r="SPK36" s="322"/>
      <c r="SPL36" s="322"/>
      <c r="SPM36" s="322"/>
      <c r="SPN36" s="322"/>
      <c r="SPO36" s="323"/>
      <c r="SPP36" s="323"/>
      <c r="SPQ36" s="322"/>
      <c r="SPR36" s="546"/>
      <c r="SPS36" s="546"/>
      <c r="SPT36" s="189"/>
      <c r="SPU36" s="86"/>
      <c r="SPV36" s="322"/>
      <c r="SPW36" s="322"/>
      <c r="SPX36" s="322"/>
      <c r="SPY36" s="322"/>
      <c r="SPZ36" s="323"/>
      <c r="SQA36" s="323"/>
      <c r="SQB36" s="322"/>
      <c r="SQC36" s="546"/>
      <c r="SQD36" s="546"/>
      <c r="SQE36" s="189"/>
      <c r="SQF36" s="86"/>
      <c r="SQG36" s="322"/>
      <c r="SQH36" s="322"/>
      <c r="SQI36" s="322"/>
      <c r="SQJ36" s="322"/>
      <c r="SQK36" s="323"/>
      <c r="SQL36" s="323"/>
      <c r="SQM36" s="322"/>
      <c r="SQN36" s="546"/>
      <c r="SQO36" s="546"/>
      <c r="SQP36" s="189"/>
      <c r="SQQ36" s="86"/>
      <c r="SQR36" s="322"/>
      <c r="SQS36" s="322"/>
      <c r="SQT36" s="322"/>
      <c r="SQU36" s="322"/>
      <c r="SQV36" s="323"/>
      <c r="SQW36" s="323"/>
      <c r="SQX36" s="322"/>
      <c r="SQY36" s="546"/>
      <c r="SQZ36" s="546"/>
      <c r="SRA36" s="189"/>
      <c r="SRB36" s="86"/>
      <c r="SRC36" s="322"/>
      <c r="SRD36" s="322"/>
      <c r="SRE36" s="322"/>
      <c r="SRF36" s="322"/>
      <c r="SRG36" s="323"/>
      <c r="SRH36" s="323"/>
      <c r="SRI36" s="322"/>
      <c r="SRJ36" s="546"/>
      <c r="SRK36" s="546"/>
      <c r="SRL36" s="189"/>
      <c r="SRM36" s="86"/>
      <c r="SRN36" s="322"/>
      <c r="SRO36" s="322"/>
      <c r="SRP36" s="322"/>
      <c r="SRQ36" s="322"/>
      <c r="SRR36" s="323"/>
      <c r="SRS36" s="323"/>
      <c r="SRT36" s="322"/>
      <c r="SRU36" s="546"/>
      <c r="SRV36" s="546"/>
      <c r="SRW36" s="189"/>
      <c r="SRX36" s="86"/>
      <c r="SRY36" s="322"/>
      <c r="SRZ36" s="322"/>
      <c r="SSA36" s="322"/>
      <c r="SSB36" s="322"/>
      <c r="SSC36" s="323"/>
      <c r="SSD36" s="323"/>
      <c r="SSE36" s="322"/>
      <c r="SSF36" s="546"/>
      <c r="SSG36" s="546"/>
      <c r="SSH36" s="189"/>
      <c r="SSI36" s="86"/>
      <c r="SSJ36" s="322"/>
      <c r="SSK36" s="322"/>
      <c r="SSL36" s="322"/>
      <c r="SSM36" s="322"/>
      <c r="SSN36" s="323"/>
      <c r="SSO36" s="323"/>
      <c r="SSP36" s="322"/>
      <c r="SSQ36" s="546"/>
      <c r="SSR36" s="546"/>
      <c r="SSS36" s="189"/>
      <c r="SST36" s="86"/>
      <c r="SSU36" s="322"/>
      <c r="SSV36" s="322"/>
      <c r="SSW36" s="322"/>
      <c r="SSX36" s="322"/>
      <c r="SSY36" s="323"/>
      <c r="SSZ36" s="323"/>
      <c r="STA36" s="322"/>
      <c r="STB36" s="546"/>
      <c r="STC36" s="546"/>
      <c r="STD36" s="189"/>
      <c r="STE36" s="86"/>
      <c r="STF36" s="322"/>
      <c r="STG36" s="322"/>
      <c r="STH36" s="322"/>
      <c r="STI36" s="322"/>
      <c r="STJ36" s="323"/>
      <c r="STK36" s="323"/>
      <c r="STL36" s="322"/>
      <c r="STM36" s="546"/>
      <c r="STN36" s="546"/>
      <c r="STO36" s="189"/>
      <c r="STP36" s="86"/>
      <c r="STQ36" s="322"/>
      <c r="STR36" s="322"/>
      <c r="STS36" s="322"/>
      <c r="STT36" s="322"/>
      <c r="STU36" s="323"/>
      <c r="STV36" s="323"/>
      <c r="STW36" s="322"/>
      <c r="STX36" s="546"/>
      <c r="STY36" s="546"/>
      <c r="STZ36" s="189"/>
      <c r="SUA36" s="86"/>
      <c r="SUB36" s="322"/>
      <c r="SUC36" s="322"/>
      <c r="SUD36" s="322"/>
      <c r="SUE36" s="322"/>
      <c r="SUF36" s="323"/>
      <c r="SUG36" s="323"/>
      <c r="SUH36" s="322"/>
      <c r="SUI36" s="546"/>
      <c r="SUJ36" s="546"/>
      <c r="SUK36" s="189"/>
      <c r="SUL36" s="86"/>
      <c r="SUM36" s="322"/>
      <c r="SUN36" s="322"/>
      <c r="SUO36" s="322"/>
      <c r="SUP36" s="322"/>
      <c r="SUQ36" s="323"/>
      <c r="SUR36" s="323"/>
      <c r="SUS36" s="322"/>
      <c r="SUT36" s="546"/>
      <c r="SUU36" s="546"/>
      <c r="SUV36" s="189"/>
      <c r="SUW36" s="86"/>
      <c r="SUX36" s="322"/>
      <c r="SUY36" s="322"/>
      <c r="SUZ36" s="322"/>
      <c r="SVA36" s="322"/>
      <c r="SVB36" s="323"/>
      <c r="SVC36" s="323"/>
      <c r="SVD36" s="322"/>
      <c r="SVE36" s="546"/>
      <c r="SVF36" s="546"/>
      <c r="SVG36" s="189"/>
      <c r="SVH36" s="86"/>
      <c r="SVI36" s="322"/>
      <c r="SVJ36" s="322"/>
      <c r="SVK36" s="322"/>
      <c r="SVL36" s="322"/>
      <c r="SVM36" s="323"/>
      <c r="SVN36" s="323"/>
      <c r="SVO36" s="322"/>
      <c r="SVP36" s="546"/>
      <c r="SVQ36" s="546"/>
      <c r="SVR36" s="189"/>
      <c r="SVS36" s="86"/>
      <c r="SVT36" s="322"/>
      <c r="SVU36" s="322"/>
      <c r="SVV36" s="322"/>
      <c r="SVW36" s="322"/>
      <c r="SVX36" s="323"/>
      <c r="SVY36" s="323"/>
      <c r="SVZ36" s="322"/>
      <c r="SWA36" s="546"/>
      <c r="SWB36" s="546"/>
      <c r="SWC36" s="189"/>
      <c r="SWD36" s="86"/>
      <c r="SWE36" s="322"/>
      <c r="SWF36" s="322"/>
      <c r="SWG36" s="322"/>
      <c r="SWH36" s="322"/>
      <c r="SWI36" s="323"/>
      <c r="SWJ36" s="323"/>
      <c r="SWK36" s="322"/>
      <c r="SWL36" s="546"/>
      <c r="SWM36" s="546"/>
      <c r="SWN36" s="189"/>
      <c r="SWO36" s="86"/>
      <c r="SWP36" s="322"/>
      <c r="SWQ36" s="322"/>
      <c r="SWR36" s="322"/>
      <c r="SWS36" s="322"/>
      <c r="SWT36" s="323"/>
      <c r="SWU36" s="323"/>
      <c r="SWV36" s="322"/>
      <c r="SWW36" s="546"/>
      <c r="SWX36" s="546"/>
      <c r="SWY36" s="189"/>
      <c r="SWZ36" s="86"/>
      <c r="SXA36" s="322"/>
      <c r="SXB36" s="322"/>
      <c r="SXC36" s="322"/>
      <c r="SXD36" s="322"/>
      <c r="SXE36" s="323"/>
      <c r="SXF36" s="323"/>
      <c r="SXG36" s="322"/>
      <c r="SXH36" s="546"/>
      <c r="SXI36" s="546"/>
      <c r="SXJ36" s="189"/>
      <c r="SXK36" s="86"/>
      <c r="SXL36" s="322"/>
      <c r="SXM36" s="322"/>
      <c r="SXN36" s="322"/>
      <c r="SXO36" s="322"/>
      <c r="SXP36" s="323"/>
      <c r="SXQ36" s="323"/>
      <c r="SXR36" s="322"/>
      <c r="SXS36" s="546"/>
      <c r="SXT36" s="546"/>
      <c r="SXU36" s="189"/>
      <c r="SXV36" s="86"/>
      <c r="SXW36" s="322"/>
      <c r="SXX36" s="322"/>
      <c r="SXY36" s="322"/>
      <c r="SXZ36" s="322"/>
      <c r="SYA36" s="323"/>
      <c r="SYB36" s="323"/>
      <c r="SYC36" s="322"/>
      <c r="SYD36" s="546"/>
      <c r="SYE36" s="546"/>
      <c r="SYF36" s="189"/>
      <c r="SYG36" s="86"/>
      <c r="SYH36" s="322"/>
      <c r="SYI36" s="322"/>
      <c r="SYJ36" s="322"/>
      <c r="SYK36" s="322"/>
      <c r="SYL36" s="323"/>
      <c r="SYM36" s="323"/>
      <c r="SYN36" s="322"/>
      <c r="SYO36" s="546"/>
      <c r="SYP36" s="546"/>
      <c r="SYQ36" s="189"/>
      <c r="SYR36" s="86"/>
      <c r="SYS36" s="322"/>
      <c r="SYT36" s="322"/>
      <c r="SYU36" s="322"/>
      <c r="SYV36" s="322"/>
      <c r="SYW36" s="323"/>
      <c r="SYX36" s="323"/>
      <c r="SYY36" s="322"/>
      <c r="SYZ36" s="546"/>
      <c r="SZA36" s="546"/>
      <c r="SZB36" s="189"/>
      <c r="SZC36" s="86"/>
      <c r="SZD36" s="322"/>
      <c r="SZE36" s="322"/>
      <c r="SZF36" s="322"/>
      <c r="SZG36" s="322"/>
      <c r="SZH36" s="323"/>
      <c r="SZI36" s="323"/>
      <c r="SZJ36" s="322"/>
      <c r="SZK36" s="546"/>
      <c r="SZL36" s="546"/>
      <c r="SZM36" s="189"/>
      <c r="SZN36" s="86"/>
      <c r="SZO36" s="322"/>
      <c r="SZP36" s="322"/>
      <c r="SZQ36" s="322"/>
      <c r="SZR36" s="322"/>
      <c r="SZS36" s="323"/>
      <c r="SZT36" s="323"/>
      <c r="SZU36" s="322"/>
      <c r="SZV36" s="546"/>
      <c r="SZW36" s="546"/>
      <c r="SZX36" s="189"/>
      <c r="SZY36" s="86"/>
      <c r="SZZ36" s="322"/>
      <c r="TAA36" s="322"/>
      <c r="TAB36" s="322"/>
      <c r="TAC36" s="322"/>
      <c r="TAD36" s="323"/>
      <c r="TAE36" s="323"/>
      <c r="TAF36" s="322"/>
      <c r="TAG36" s="546"/>
      <c r="TAH36" s="546"/>
      <c r="TAI36" s="189"/>
      <c r="TAJ36" s="86"/>
      <c r="TAK36" s="322"/>
      <c r="TAL36" s="322"/>
      <c r="TAM36" s="322"/>
      <c r="TAN36" s="322"/>
      <c r="TAO36" s="323"/>
      <c r="TAP36" s="323"/>
      <c r="TAQ36" s="322"/>
      <c r="TAR36" s="546"/>
      <c r="TAS36" s="546"/>
      <c r="TAT36" s="189"/>
      <c r="TAU36" s="86"/>
      <c r="TAV36" s="322"/>
      <c r="TAW36" s="322"/>
      <c r="TAX36" s="322"/>
      <c r="TAY36" s="322"/>
      <c r="TAZ36" s="323"/>
      <c r="TBA36" s="323"/>
      <c r="TBB36" s="322"/>
      <c r="TBC36" s="546"/>
      <c r="TBD36" s="546"/>
      <c r="TBE36" s="189"/>
      <c r="TBF36" s="86"/>
      <c r="TBG36" s="322"/>
      <c r="TBH36" s="322"/>
      <c r="TBI36" s="322"/>
      <c r="TBJ36" s="322"/>
      <c r="TBK36" s="323"/>
      <c r="TBL36" s="323"/>
      <c r="TBM36" s="322"/>
      <c r="TBN36" s="546"/>
      <c r="TBO36" s="546"/>
      <c r="TBP36" s="189"/>
      <c r="TBQ36" s="86"/>
      <c r="TBR36" s="322"/>
      <c r="TBS36" s="322"/>
      <c r="TBT36" s="322"/>
      <c r="TBU36" s="322"/>
      <c r="TBV36" s="323"/>
      <c r="TBW36" s="323"/>
      <c r="TBX36" s="322"/>
      <c r="TBY36" s="546"/>
      <c r="TBZ36" s="546"/>
      <c r="TCA36" s="189"/>
      <c r="TCB36" s="86"/>
      <c r="TCC36" s="322"/>
      <c r="TCD36" s="322"/>
      <c r="TCE36" s="322"/>
      <c r="TCF36" s="322"/>
      <c r="TCG36" s="323"/>
      <c r="TCH36" s="323"/>
      <c r="TCI36" s="322"/>
      <c r="TCJ36" s="546"/>
      <c r="TCK36" s="546"/>
      <c r="TCL36" s="189"/>
      <c r="TCM36" s="86"/>
      <c r="TCN36" s="322"/>
      <c r="TCO36" s="322"/>
      <c r="TCP36" s="322"/>
      <c r="TCQ36" s="322"/>
      <c r="TCR36" s="323"/>
      <c r="TCS36" s="323"/>
      <c r="TCT36" s="322"/>
      <c r="TCU36" s="546"/>
      <c r="TCV36" s="546"/>
      <c r="TCW36" s="189"/>
      <c r="TCX36" s="86"/>
      <c r="TCY36" s="322"/>
      <c r="TCZ36" s="322"/>
      <c r="TDA36" s="322"/>
      <c r="TDB36" s="322"/>
      <c r="TDC36" s="323"/>
      <c r="TDD36" s="323"/>
      <c r="TDE36" s="322"/>
      <c r="TDF36" s="546"/>
      <c r="TDG36" s="546"/>
      <c r="TDH36" s="189"/>
      <c r="TDI36" s="86"/>
      <c r="TDJ36" s="322"/>
      <c r="TDK36" s="322"/>
      <c r="TDL36" s="322"/>
      <c r="TDM36" s="322"/>
      <c r="TDN36" s="323"/>
      <c r="TDO36" s="323"/>
      <c r="TDP36" s="322"/>
      <c r="TDQ36" s="546"/>
      <c r="TDR36" s="546"/>
      <c r="TDS36" s="189"/>
      <c r="TDT36" s="86"/>
      <c r="TDU36" s="322"/>
      <c r="TDV36" s="322"/>
      <c r="TDW36" s="322"/>
      <c r="TDX36" s="322"/>
      <c r="TDY36" s="323"/>
      <c r="TDZ36" s="323"/>
      <c r="TEA36" s="322"/>
      <c r="TEB36" s="546"/>
      <c r="TEC36" s="546"/>
      <c r="TED36" s="189"/>
      <c r="TEE36" s="86"/>
      <c r="TEF36" s="322"/>
      <c r="TEG36" s="322"/>
      <c r="TEH36" s="322"/>
      <c r="TEI36" s="322"/>
      <c r="TEJ36" s="323"/>
      <c r="TEK36" s="323"/>
      <c r="TEL36" s="322"/>
      <c r="TEM36" s="546"/>
      <c r="TEN36" s="546"/>
      <c r="TEO36" s="189"/>
      <c r="TEP36" s="86"/>
      <c r="TEQ36" s="322"/>
      <c r="TER36" s="322"/>
      <c r="TES36" s="322"/>
      <c r="TET36" s="322"/>
      <c r="TEU36" s="323"/>
      <c r="TEV36" s="323"/>
      <c r="TEW36" s="322"/>
      <c r="TEX36" s="546"/>
      <c r="TEY36" s="546"/>
      <c r="TEZ36" s="189"/>
      <c r="TFA36" s="86"/>
      <c r="TFB36" s="322"/>
      <c r="TFC36" s="322"/>
      <c r="TFD36" s="322"/>
      <c r="TFE36" s="322"/>
      <c r="TFF36" s="323"/>
      <c r="TFG36" s="323"/>
      <c r="TFH36" s="322"/>
      <c r="TFI36" s="546"/>
      <c r="TFJ36" s="546"/>
      <c r="TFK36" s="189"/>
      <c r="TFL36" s="86"/>
      <c r="TFM36" s="322"/>
      <c r="TFN36" s="322"/>
      <c r="TFO36" s="322"/>
      <c r="TFP36" s="322"/>
      <c r="TFQ36" s="323"/>
      <c r="TFR36" s="323"/>
      <c r="TFS36" s="322"/>
      <c r="TFT36" s="546"/>
      <c r="TFU36" s="546"/>
      <c r="TFV36" s="189"/>
      <c r="TFW36" s="86"/>
      <c r="TFX36" s="322"/>
      <c r="TFY36" s="322"/>
      <c r="TFZ36" s="322"/>
      <c r="TGA36" s="322"/>
      <c r="TGB36" s="323"/>
      <c r="TGC36" s="323"/>
      <c r="TGD36" s="322"/>
      <c r="TGE36" s="546"/>
      <c r="TGF36" s="546"/>
      <c r="TGG36" s="189"/>
      <c r="TGH36" s="86"/>
      <c r="TGI36" s="322"/>
      <c r="TGJ36" s="322"/>
      <c r="TGK36" s="322"/>
      <c r="TGL36" s="322"/>
      <c r="TGM36" s="323"/>
      <c r="TGN36" s="323"/>
      <c r="TGO36" s="322"/>
      <c r="TGP36" s="546"/>
      <c r="TGQ36" s="546"/>
      <c r="TGR36" s="189"/>
      <c r="TGS36" s="86"/>
      <c r="TGT36" s="322"/>
      <c r="TGU36" s="322"/>
      <c r="TGV36" s="322"/>
      <c r="TGW36" s="322"/>
      <c r="TGX36" s="323"/>
      <c r="TGY36" s="323"/>
      <c r="TGZ36" s="322"/>
      <c r="THA36" s="546"/>
      <c r="THB36" s="546"/>
      <c r="THC36" s="189"/>
      <c r="THD36" s="86"/>
      <c r="THE36" s="322"/>
      <c r="THF36" s="322"/>
      <c r="THG36" s="322"/>
      <c r="THH36" s="322"/>
      <c r="THI36" s="323"/>
      <c r="THJ36" s="323"/>
      <c r="THK36" s="322"/>
      <c r="THL36" s="546"/>
      <c r="THM36" s="546"/>
      <c r="THN36" s="189"/>
      <c r="THO36" s="86"/>
      <c r="THP36" s="322"/>
      <c r="THQ36" s="322"/>
      <c r="THR36" s="322"/>
      <c r="THS36" s="322"/>
      <c r="THT36" s="323"/>
      <c r="THU36" s="323"/>
      <c r="THV36" s="322"/>
      <c r="THW36" s="546"/>
      <c r="THX36" s="546"/>
      <c r="THY36" s="189"/>
      <c r="THZ36" s="86"/>
      <c r="TIA36" s="322"/>
      <c r="TIB36" s="322"/>
      <c r="TIC36" s="322"/>
      <c r="TID36" s="322"/>
      <c r="TIE36" s="323"/>
      <c r="TIF36" s="323"/>
      <c r="TIG36" s="322"/>
      <c r="TIH36" s="546"/>
      <c r="TII36" s="546"/>
      <c r="TIJ36" s="189"/>
      <c r="TIK36" s="86"/>
      <c r="TIL36" s="322"/>
      <c r="TIM36" s="322"/>
      <c r="TIN36" s="322"/>
      <c r="TIO36" s="322"/>
      <c r="TIP36" s="323"/>
      <c r="TIQ36" s="323"/>
      <c r="TIR36" s="322"/>
      <c r="TIS36" s="546"/>
      <c r="TIT36" s="546"/>
      <c r="TIU36" s="189"/>
      <c r="TIV36" s="86"/>
      <c r="TIW36" s="322"/>
      <c r="TIX36" s="322"/>
      <c r="TIY36" s="322"/>
      <c r="TIZ36" s="322"/>
      <c r="TJA36" s="323"/>
      <c r="TJB36" s="323"/>
      <c r="TJC36" s="322"/>
      <c r="TJD36" s="546"/>
      <c r="TJE36" s="546"/>
      <c r="TJF36" s="189"/>
      <c r="TJG36" s="86"/>
      <c r="TJH36" s="322"/>
      <c r="TJI36" s="322"/>
      <c r="TJJ36" s="322"/>
      <c r="TJK36" s="322"/>
      <c r="TJL36" s="323"/>
      <c r="TJM36" s="323"/>
      <c r="TJN36" s="322"/>
      <c r="TJO36" s="546"/>
      <c r="TJP36" s="546"/>
      <c r="TJQ36" s="189"/>
      <c r="TJR36" s="86"/>
      <c r="TJS36" s="322"/>
      <c r="TJT36" s="322"/>
      <c r="TJU36" s="322"/>
      <c r="TJV36" s="322"/>
      <c r="TJW36" s="323"/>
      <c r="TJX36" s="323"/>
      <c r="TJY36" s="322"/>
      <c r="TJZ36" s="546"/>
      <c r="TKA36" s="546"/>
      <c r="TKB36" s="189"/>
      <c r="TKC36" s="86"/>
      <c r="TKD36" s="322"/>
      <c r="TKE36" s="322"/>
      <c r="TKF36" s="322"/>
      <c r="TKG36" s="322"/>
      <c r="TKH36" s="323"/>
      <c r="TKI36" s="323"/>
      <c r="TKJ36" s="322"/>
      <c r="TKK36" s="546"/>
      <c r="TKL36" s="546"/>
      <c r="TKM36" s="189"/>
      <c r="TKN36" s="86"/>
      <c r="TKO36" s="322"/>
      <c r="TKP36" s="322"/>
      <c r="TKQ36" s="322"/>
      <c r="TKR36" s="322"/>
      <c r="TKS36" s="323"/>
      <c r="TKT36" s="323"/>
      <c r="TKU36" s="322"/>
      <c r="TKV36" s="546"/>
      <c r="TKW36" s="546"/>
      <c r="TKX36" s="189"/>
      <c r="TKY36" s="86"/>
      <c r="TKZ36" s="322"/>
      <c r="TLA36" s="322"/>
      <c r="TLB36" s="322"/>
      <c r="TLC36" s="322"/>
      <c r="TLD36" s="323"/>
      <c r="TLE36" s="323"/>
      <c r="TLF36" s="322"/>
      <c r="TLG36" s="546"/>
      <c r="TLH36" s="546"/>
      <c r="TLI36" s="189"/>
      <c r="TLJ36" s="86"/>
      <c r="TLK36" s="322"/>
      <c r="TLL36" s="322"/>
      <c r="TLM36" s="322"/>
      <c r="TLN36" s="322"/>
      <c r="TLO36" s="323"/>
      <c r="TLP36" s="323"/>
      <c r="TLQ36" s="322"/>
      <c r="TLR36" s="546"/>
      <c r="TLS36" s="546"/>
      <c r="TLT36" s="189"/>
      <c r="TLU36" s="86"/>
      <c r="TLV36" s="322"/>
      <c r="TLW36" s="322"/>
      <c r="TLX36" s="322"/>
      <c r="TLY36" s="322"/>
      <c r="TLZ36" s="323"/>
      <c r="TMA36" s="323"/>
      <c r="TMB36" s="322"/>
      <c r="TMC36" s="546"/>
      <c r="TMD36" s="546"/>
      <c r="TME36" s="189"/>
      <c r="TMF36" s="86"/>
      <c r="TMG36" s="322"/>
      <c r="TMH36" s="322"/>
      <c r="TMI36" s="322"/>
      <c r="TMJ36" s="322"/>
      <c r="TMK36" s="323"/>
      <c r="TML36" s="323"/>
      <c r="TMM36" s="322"/>
      <c r="TMN36" s="546"/>
      <c r="TMO36" s="546"/>
      <c r="TMP36" s="189"/>
      <c r="TMQ36" s="86"/>
      <c r="TMR36" s="322"/>
      <c r="TMS36" s="322"/>
      <c r="TMT36" s="322"/>
      <c r="TMU36" s="322"/>
      <c r="TMV36" s="323"/>
      <c r="TMW36" s="323"/>
      <c r="TMX36" s="322"/>
      <c r="TMY36" s="546"/>
      <c r="TMZ36" s="546"/>
      <c r="TNA36" s="189"/>
      <c r="TNB36" s="86"/>
      <c r="TNC36" s="322"/>
      <c r="TND36" s="322"/>
      <c r="TNE36" s="322"/>
      <c r="TNF36" s="322"/>
      <c r="TNG36" s="323"/>
      <c r="TNH36" s="323"/>
      <c r="TNI36" s="322"/>
      <c r="TNJ36" s="546"/>
      <c r="TNK36" s="546"/>
      <c r="TNL36" s="189"/>
      <c r="TNM36" s="86"/>
      <c r="TNN36" s="322"/>
      <c r="TNO36" s="322"/>
      <c r="TNP36" s="322"/>
      <c r="TNQ36" s="322"/>
      <c r="TNR36" s="323"/>
      <c r="TNS36" s="323"/>
      <c r="TNT36" s="322"/>
      <c r="TNU36" s="546"/>
      <c r="TNV36" s="546"/>
      <c r="TNW36" s="189"/>
      <c r="TNX36" s="86"/>
      <c r="TNY36" s="322"/>
      <c r="TNZ36" s="322"/>
      <c r="TOA36" s="322"/>
      <c r="TOB36" s="322"/>
      <c r="TOC36" s="323"/>
      <c r="TOD36" s="323"/>
      <c r="TOE36" s="322"/>
      <c r="TOF36" s="546"/>
      <c r="TOG36" s="546"/>
      <c r="TOH36" s="189"/>
      <c r="TOI36" s="86"/>
      <c r="TOJ36" s="322"/>
      <c r="TOK36" s="322"/>
      <c r="TOL36" s="322"/>
      <c r="TOM36" s="322"/>
      <c r="TON36" s="323"/>
      <c r="TOO36" s="323"/>
      <c r="TOP36" s="322"/>
      <c r="TOQ36" s="546"/>
      <c r="TOR36" s="546"/>
      <c r="TOS36" s="189"/>
      <c r="TOT36" s="86"/>
      <c r="TOU36" s="322"/>
      <c r="TOV36" s="322"/>
      <c r="TOW36" s="322"/>
      <c r="TOX36" s="322"/>
      <c r="TOY36" s="323"/>
      <c r="TOZ36" s="323"/>
      <c r="TPA36" s="322"/>
      <c r="TPB36" s="546"/>
      <c r="TPC36" s="546"/>
      <c r="TPD36" s="189"/>
      <c r="TPE36" s="86"/>
      <c r="TPF36" s="322"/>
      <c r="TPG36" s="322"/>
      <c r="TPH36" s="322"/>
      <c r="TPI36" s="322"/>
      <c r="TPJ36" s="323"/>
      <c r="TPK36" s="323"/>
      <c r="TPL36" s="322"/>
      <c r="TPM36" s="546"/>
      <c r="TPN36" s="546"/>
      <c r="TPO36" s="189"/>
      <c r="TPP36" s="86"/>
      <c r="TPQ36" s="322"/>
      <c r="TPR36" s="322"/>
      <c r="TPS36" s="322"/>
      <c r="TPT36" s="322"/>
      <c r="TPU36" s="323"/>
      <c r="TPV36" s="323"/>
      <c r="TPW36" s="322"/>
      <c r="TPX36" s="546"/>
      <c r="TPY36" s="546"/>
      <c r="TPZ36" s="189"/>
      <c r="TQA36" s="86"/>
      <c r="TQB36" s="322"/>
      <c r="TQC36" s="322"/>
      <c r="TQD36" s="322"/>
      <c r="TQE36" s="322"/>
      <c r="TQF36" s="323"/>
      <c r="TQG36" s="323"/>
      <c r="TQH36" s="322"/>
      <c r="TQI36" s="546"/>
      <c r="TQJ36" s="546"/>
      <c r="TQK36" s="189"/>
      <c r="TQL36" s="86"/>
      <c r="TQM36" s="322"/>
      <c r="TQN36" s="322"/>
      <c r="TQO36" s="322"/>
      <c r="TQP36" s="322"/>
      <c r="TQQ36" s="323"/>
      <c r="TQR36" s="323"/>
      <c r="TQS36" s="322"/>
      <c r="TQT36" s="546"/>
      <c r="TQU36" s="546"/>
      <c r="TQV36" s="189"/>
      <c r="TQW36" s="86"/>
      <c r="TQX36" s="322"/>
      <c r="TQY36" s="322"/>
      <c r="TQZ36" s="322"/>
      <c r="TRA36" s="322"/>
      <c r="TRB36" s="323"/>
      <c r="TRC36" s="323"/>
      <c r="TRD36" s="322"/>
      <c r="TRE36" s="546"/>
      <c r="TRF36" s="546"/>
      <c r="TRG36" s="189"/>
      <c r="TRH36" s="86"/>
      <c r="TRI36" s="322"/>
      <c r="TRJ36" s="322"/>
      <c r="TRK36" s="322"/>
      <c r="TRL36" s="322"/>
      <c r="TRM36" s="323"/>
      <c r="TRN36" s="323"/>
      <c r="TRO36" s="322"/>
      <c r="TRP36" s="546"/>
      <c r="TRQ36" s="546"/>
      <c r="TRR36" s="189"/>
      <c r="TRS36" s="86"/>
      <c r="TRT36" s="322"/>
      <c r="TRU36" s="322"/>
      <c r="TRV36" s="322"/>
      <c r="TRW36" s="322"/>
      <c r="TRX36" s="323"/>
      <c r="TRY36" s="323"/>
      <c r="TRZ36" s="322"/>
      <c r="TSA36" s="546"/>
      <c r="TSB36" s="546"/>
      <c r="TSC36" s="189"/>
      <c r="TSD36" s="86"/>
      <c r="TSE36" s="322"/>
      <c r="TSF36" s="322"/>
      <c r="TSG36" s="322"/>
      <c r="TSH36" s="322"/>
      <c r="TSI36" s="323"/>
      <c r="TSJ36" s="323"/>
      <c r="TSK36" s="322"/>
      <c r="TSL36" s="546"/>
      <c r="TSM36" s="546"/>
      <c r="TSN36" s="189"/>
      <c r="TSO36" s="86"/>
      <c r="TSP36" s="322"/>
      <c r="TSQ36" s="322"/>
      <c r="TSR36" s="322"/>
      <c r="TSS36" s="322"/>
      <c r="TST36" s="323"/>
      <c r="TSU36" s="323"/>
      <c r="TSV36" s="322"/>
      <c r="TSW36" s="546"/>
      <c r="TSX36" s="546"/>
      <c r="TSY36" s="189"/>
      <c r="TSZ36" s="86"/>
      <c r="TTA36" s="322"/>
      <c r="TTB36" s="322"/>
      <c r="TTC36" s="322"/>
      <c r="TTD36" s="322"/>
      <c r="TTE36" s="323"/>
      <c r="TTF36" s="323"/>
      <c r="TTG36" s="322"/>
      <c r="TTH36" s="546"/>
      <c r="TTI36" s="546"/>
      <c r="TTJ36" s="189"/>
      <c r="TTK36" s="86"/>
      <c r="TTL36" s="322"/>
      <c r="TTM36" s="322"/>
      <c r="TTN36" s="322"/>
      <c r="TTO36" s="322"/>
      <c r="TTP36" s="323"/>
      <c r="TTQ36" s="323"/>
      <c r="TTR36" s="322"/>
      <c r="TTS36" s="546"/>
      <c r="TTT36" s="546"/>
      <c r="TTU36" s="189"/>
      <c r="TTV36" s="86"/>
      <c r="TTW36" s="322"/>
      <c r="TTX36" s="322"/>
      <c r="TTY36" s="322"/>
      <c r="TTZ36" s="322"/>
      <c r="TUA36" s="323"/>
      <c r="TUB36" s="323"/>
      <c r="TUC36" s="322"/>
      <c r="TUD36" s="546"/>
      <c r="TUE36" s="546"/>
      <c r="TUF36" s="189"/>
      <c r="TUG36" s="86"/>
      <c r="TUH36" s="322"/>
      <c r="TUI36" s="322"/>
      <c r="TUJ36" s="322"/>
      <c r="TUK36" s="322"/>
      <c r="TUL36" s="323"/>
      <c r="TUM36" s="323"/>
      <c r="TUN36" s="322"/>
      <c r="TUO36" s="546"/>
      <c r="TUP36" s="546"/>
      <c r="TUQ36" s="189"/>
      <c r="TUR36" s="86"/>
      <c r="TUS36" s="322"/>
      <c r="TUT36" s="322"/>
      <c r="TUU36" s="322"/>
      <c r="TUV36" s="322"/>
      <c r="TUW36" s="323"/>
      <c r="TUX36" s="323"/>
      <c r="TUY36" s="322"/>
      <c r="TUZ36" s="546"/>
      <c r="TVA36" s="546"/>
      <c r="TVB36" s="189"/>
      <c r="TVC36" s="86"/>
      <c r="TVD36" s="322"/>
      <c r="TVE36" s="322"/>
      <c r="TVF36" s="322"/>
      <c r="TVG36" s="322"/>
      <c r="TVH36" s="323"/>
      <c r="TVI36" s="323"/>
      <c r="TVJ36" s="322"/>
      <c r="TVK36" s="546"/>
      <c r="TVL36" s="546"/>
      <c r="TVM36" s="189"/>
      <c r="TVN36" s="86"/>
      <c r="TVO36" s="322"/>
      <c r="TVP36" s="322"/>
      <c r="TVQ36" s="322"/>
      <c r="TVR36" s="322"/>
      <c r="TVS36" s="323"/>
      <c r="TVT36" s="323"/>
      <c r="TVU36" s="322"/>
      <c r="TVV36" s="546"/>
      <c r="TVW36" s="546"/>
      <c r="TVX36" s="189"/>
      <c r="TVY36" s="86"/>
      <c r="TVZ36" s="322"/>
      <c r="TWA36" s="322"/>
      <c r="TWB36" s="322"/>
      <c r="TWC36" s="322"/>
      <c r="TWD36" s="323"/>
      <c r="TWE36" s="323"/>
      <c r="TWF36" s="322"/>
      <c r="TWG36" s="546"/>
      <c r="TWH36" s="546"/>
      <c r="TWI36" s="189"/>
      <c r="TWJ36" s="86"/>
      <c r="TWK36" s="322"/>
      <c r="TWL36" s="322"/>
      <c r="TWM36" s="322"/>
      <c r="TWN36" s="322"/>
      <c r="TWO36" s="323"/>
      <c r="TWP36" s="323"/>
      <c r="TWQ36" s="322"/>
      <c r="TWR36" s="546"/>
      <c r="TWS36" s="546"/>
      <c r="TWT36" s="189"/>
      <c r="TWU36" s="86"/>
      <c r="TWV36" s="322"/>
      <c r="TWW36" s="322"/>
      <c r="TWX36" s="322"/>
      <c r="TWY36" s="322"/>
      <c r="TWZ36" s="323"/>
      <c r="TXA36" s="323"/>
      <c r="TXB36" s="322"/>
      <c r="TXC36" s="546"/>
      <c r="TXD36" s="546"/>
      <c r="TXE36" s="189"/>
      <c r="TXF36" s="86"/>
      <c r="TXG36" s="322"/>
      <c r="TXH36" s="322"/>
      <c r="TXI36" s="322"/>
      <c r="TXJ36" s="322"/>
      <c r="TXK36" s="323"/>
      <c r="TXL36" s="323"/>
      <c r="TXM36" s="322"/>
      <c r="TXN36" s="546"/>
      <c r="TXO36" s="546"/>
      <c r="TXP36" s="189"/>
      <c r="TXQ36" s="86"/>
      <c r="TXR36" s="322"/>
      <c r="TXS36" s="322"/>
      <c r="TXT36" s="322"/>
      <c r="TXU36" s="322"/>
      <c r="TXV36" s="323"/>
      <c r="TXW36" s="323"/>
      <c r="TXX36" s="322"/>
      <c r="TXY36" s="546"/>
      <c r="TXZ36" s="546"/>
      <c r="TYA36" s="189"/>
      <c r="TYB36" s="86"/>
      <c r="TYC36" s="322"/>
      <c r="TYD36" s="322"/>
      <c r="TYE36" s="322"/>
      <c r="TYF36" s="322"/>
      <c r="TYG36" s="323"/>
      <c r="TYH36" s="323"/>
      <c r="TYI36" s="322"/>
      <c r="TYJ36" s="546"/>
      <c r="TYK36" s="546"/>
      <c r="TYL36" s="189"/>
      <c r="TYM36" s="86"/>
      <c r="TYN36" s="322"/>
      <c r="TYO36" s="322"/>
      <c r="TYP36" s="322"/>
      <c r="TYQ36" s="322"/>
      <c r="TYR36" s="323"/>
      <c r="TYS36" s="323"/>
      <c r="TYT36" s="322"/>
      <c r="TYU36" s="546"/>
      <c r="TYV36" s="546"/>
      <c r="TYW36" s="189"/>
      <c r="TYX36" s="86"/>
      <c r="TYY36" s="322"/>
      <c r="TYZ36" s="322"/>
      <c r="TZA36" s="322"/>
      <c r="TZB36" s="322"/>
      <c r="TZC36" s="323"/>
      <c r="TZD36" s="323"/>
      <c r="TZE36" s="322"/>
      <c r="TZF36" s="546"/>
      <c r="TZG36" s="546"/>
      <c r="TZH36" s="189"/>
      <c r="TZI36" s="86"/>
      <c r="TZJ36" s="322"/>
      <c r="TZK36" s="322"/>
      <c r="TZL36" s="322"/>
      <c r="TZM36" s="322"/>
      <c r="TZN36" s="323"/>
      <c r="TZO36" s="323"/>
      <c r="TZP36" s="322"/>
      <c r="TZQ36" s="546"/>
      <c r="TZR36" s="546"/>
      <c r="TZS36" s="189"/>
      <c r="TZT36" s="86"/>
      <c r="TZU36" s="322"/>
      <c r="TZV36" s="322"/>
      <c r="TZW36" s="322"/>
      <c r="TZX36" s="322"/>
      <c r="TZY36" s="323"/>
      <c r="TZZ36" s="323"/>
      <c r="UAA36" s="322"/>
      <c r="UAB36" s="546"/>
      <c r="UAC36" s="546"/>
      <c r="UAD36" s="189"/>
      <c r="UAE36" s="86"/>
      <c r="UAF36" s="322"/>
      <c r="UAG36" s="322"/>
      <c r="UAH36" s="322"/>
      <c r="UAI36" s="322"/>
      <c r="UAJ36" s="323"/>
      <c r="UAK36" s="323"/>
      <c r="UAL36" s="322"/>
      <c r="UAM36" s="546"/>
      <c r="UAN36" s="546"/>
      <c r="UAO36" s="189"/>
      <c r="UAP36" s="86"/>
      <c r="UAQ36" s="322"/>
      <c r="UAR36" s="322"/>
      <c r="UAS36" s="322"/>
      <c r="UAT36" s="322"/>
      <c r="UAU36" s="323"/>
      <c r="UAV36" s="323"/>
      <c r="UAW36" s="322"/>
      <c r="UAX36" s="546"/>
      <c r="UAY36" s="546"/>
      <c r="UAZ36" s="189"/>
      <c r="UBA36" s="86"/>
      <c r="UBB36" s="322"/>
      <c r="UBC36" s="322"/>
      <c r="UBD36" s="322"/>
      <c r="UBE36" s="322"/>
      <c r="UBF36" s="323"/>
      <c r="UBG36" s="323"/>
      <c r="UBH36" s="322"/>
      <c r="UBI36" s="546"/>
      <c r="UBJ36" s="546"/>
      <c r="UBK36" s="189"/>
      <c r="UBL36" s="86"/>
      <c r="UBM36" s="322"/>
      <c r="UBN36" s="322"/>
      <c r="UBO36" s="322"/>
      <c r="UBP36" s="322"/>
      <c r="UBQ36" s="323"/>
      <c r="UBR36" s="323"/>
      <c r="UBS36" s="322"/>
      <c r="UBT36" s="546"/>
      <c r="UBU36" s="546"/>
      <c r="UBV36" s="189"/>
      <c r="UBW36" s="86"/>
      <c r="UBX36" s="322"/>
      <c r="UBY36" s="322"/>
      <c r="UBZ36" s="322"/>
      <c r="UCA36" s="322"/>
      <c r="UCB36" s="323"/>
      <c r="UCC36" s="323"/>
      <c r="UCD36" s="322"/>
      <c r="UCE36" s="546"/>
      <c r="UCF36" s="546"/>
      <c r="UCG36" s="189"/>
      <c r="UCH36" s="86"/>
      <c r="UCI36" s="322"/>
      <c r="UCJ36" s="322"/>
      <c r="UCK36" s="322"/>
      <c r="UCL36" s="322"/>
      <c r="UCM36" s="323"/>
      <c r="UCN36" s="323"/>
      <c r="UCO36" s="322"/>
      <c r="UCP36" s="546"/>
      <c r="UCQ36" s="546"/>
      <c r="UCR36" s="189"/>
      <c r="UCS36" s="86"/>
      <c r="UCT36" s="322"/>
      <c r="UCU36" s="322"/>
      <c r="UCV36" s="322"/>
      <c r="UCW36" s="322"/>
      <c r="UCX36" s="323"/>
      <c r="UCY36" s="323"/>
      <c r="UCZ36" s="322"/>
      <c r="UDA36" s="546"/>
      <c r="UDB36" s="546"/>
      <c r="UDC36" s="189"/>
      <c r="UDD36" s="86"/>
      <c r="UDE36" s="322"/>
      <c r="UDF36" s="322"/>
      <c r="UDG36" s="322"/>
      <c r="UDH36" s="322"/>
      <c r="UDI36" s="323"/>
      <c r="UDJ36" s="323"/>
      <c r="UDK36" s="322"/>
      <c r="UDL36" s="546"/>
      <c r="UDM36" s="546"/>
      <c r="UDN36" s="189"/>
      <c r="UDO36" s="86"/>
      <c r="UDP36" s="322"/>
      <c r="UDQ36" s="322"/>
      <c r="UDR36" s="322"/>
      <c r="UDS36" s="322"/>
      <c r="UDT36" s="323"/>
      <c r="UDU36" s="323"/>
      <c r="UDV36" s="322"/>
      <c r="UDW36" s="546"/>
      <c r="UDX36" s="546"/>
      <c r="UDY36" s="189"/>
      <c r="UDZ36" s="86"/>
      <c r="UEA36" s="322"/>
      <c r="UEB36" s="322"/>
      <c r="UEC36" s="322"/>
      <c r="UED36" s="322"/>
      <c r="UEE36" s="323"/>
      <c r="UEF36" s="323"/>
      <c r="UEG36" s="322"/>
      <c r="UEH36" s="546"/>
      <c r="UEI36" s="546"/>
      <c r="UEJ36" s="189"/>
      <c r="UEK36" s="86"/>
      <c r="UEL36" s="322"/>
      <c r="UEM36" s="322"/>
      <c r="UEN36" s="322"/>
      <c r="UEO36" s="322"/>
      <c r="UEP36" s="323"/>
      <c r="UEQ36" s="323"/>
      <c r="UER36" s="322"/>
      <c r="UES36" s="546"/>
      <c r="UET36" s="546"/>
      <c r="UEU36" s="189"/>
      <c r="UEV36" s="86"/>
      <c r="UEW36" s="322"/>
      <c r="UEX36" s="322"/>
      <c r="UEY36" s="322"/>
      <c r="UEZ36" s="322"/>
      <c r="UFA36" s="323"/>
      <c r="UFB36" s="323"/>
      <c r="UFC36" s="322"/>
      <c r="UFD36" s="546"/>
      <c r="UFE36" s="546"/>
      <c r="UFF36" s="189"/>
      <c r="UFG36" s="86"/>
      <c r="UFH36" s="322"/>
      <c r="UFI36" s="322"/>
      <c r="UFJ36" s="322"/>
      <c r="UFK36" s="322"/>
      <c r="UFL36" s="323"/>
      <c r="UFM36" s="323"/>
      <c r="UFN36" s="322"/>
      <c r="UFO36" s="546"/>
      <c r="UFP36" s="546"/>
      <c r="UFQ36" s="189"/>
      <c r="UFR36" s="86"/>
      <c r="UFS36" s="322"/>
      <c r="UFT36" s="322"/>
      <c r="UFU36" s="322"/>
      <c r="UFV36" s="322"/>
      <c r="UFW36" s="323"/>
      <c r="UFX36" s="323"/>
      <c r="UFY36" s="322"/>
      <c r="UFZ36" s="546"/>
      <c r="UGA36" s="546"/>
      <c r="UGB36" s="189"/>
      <c r="UGC36" s="86"/>
      <c r="UGD36" s="322"/>
      <c r="UGE36" s="322"/>
      <c r="UGF36" s="322"/>
      <c r="UGG36" s="322"/>
      <c r="UGH36" s="323"/>
      <c r="UGI36" s="323"/>
      <c r="UGJ36" s="322"/>
      <c r="UGK36" s="546"/>
      <c r="UGL36" s="546"/>
      <c r="UGM36" s="189"/>
      <c r="UGN36" s="86"/>
      <c r="UGO36" s="322"/>
      <c r="UGP36" s="322"/>
      <c r="UGQ36" s="322"/>
      <c r="UGR36" s="322"/>
      <c r="UGS36" s="323"/>
      <c r="UGT36" s="323"/>
      <c r="UGU36" s="322"/>
      <c r="UGV36" s="546"/>
      <c r="UGW36" s="546"/>
      <c r="UGX36" s="189"/>
      <c r="UGY36" s="86"/>
      <c r="UGZ36" s="322"/>
      <c r="UHA36" s="322"/>
      <c r="UHB36" s="322"/>
      <c r="UHC36" s="322"/>
      <c r="UHD36" s="323"/>
      <c r="UHE36" s="323"/>
      <c r="UHF36" s="322"/>
      <c r="UHG36" s="546"/>
      <c r="UHH36" s="546"/>
      <c r="UHI36" s="189"/>
      <c r="UHJ36" s="86"/>
      <c r="UHK36" s="322"/>
      <c r="UHL36" s="322"/>
      <c r="UHM36" s="322"/>
      <c r="UHN36" s="322"/>
      <c r="UHO36" s="323"/>
      <c r="UHP36" s="323"/>
      <c r="UHQ36" s="322"/>
      <c r="UHR36" s="546"/>
      <c r="UHS36" s="546"/>
      <c r="UHT36" s="189"/>
      <c r="UHU36" s="86"/>
      <c r="UHV36" s="322"/>
      <c r="UHW36" s="322"/>
      <c r="UHX36" s="322"/>
      <c r="UHY36" s="322"/>
      <c r="UHZ36" s="323"/>
      <c r="UIA36" s="323"/>
      <c r="UIB36" s="322"/>
      <c r="UIC36" s="546"/>
      <c r="UID36" s="546"/>
      <c r="UIE36" s="189"/>
      <c r="UIF36" s="86"/>
      <c r="UIG36" s="322"/>
      <c r="UIH36" s="322"/>
      <c r="UII36" s="322"/>
      <c r="UIJ36" s="322"/>
      <c r="UIK36" s="323"/>
      <c r="UIL36" s="323"/>
      <c r="UIM36" s="322"/>
      <c r="UIN36" s="546"/>
      <c r="UIO36" s="546"/>
      <c r="UIP36" s="189"/>
      <c r="UIQ36" s="86"/>
      <c r="UIR36" s="322"/>
      <c r="UIS36" s="322"/>
      <c r="UIT36" s="322"/>
      <c r="UIU36" s="322"/>
      <c r="UIV36" s="323"/>
      <c r="UIW36" s="323"/>
      <c r="UIX36" s="322"/>
      <c r="UIY36" s="546"/>
      <c r="UIZ36" s="546"/>
      <c r="UJA36" s="189"/>
      <c r="UJB36" s="86"/>
      <c r="UJC36" s="322"/>
      <c r="UJD36" s="322"/>
      <c r="UJE36" s="322"/>
      <c r="UJF36" s="322"/>
      <c r="UJG36" s="323"/>
      <c r="UJH36" s="323"/>
      <c r="UJI36" s="322"/>
      <c r="UJJ36" s="546"/>
      <c r="UJK36" s="546"/>
      <c r="UJL36" s="189"/>
      <c r="UJM36" s="86"/>
      <c r="UJN36" s="322"/>
      <c r="UJO36" s="322"/>
      <c r="UJP36" s="322"/>
      <c r="UJQ36" s="322"/>
      <c r="UJR36" s="323"/>
      <c r="UJS36" s="323"/>
      <c r="UJT36" s="322"/>
      <c r="UJU36" s="546"/>
      <c r="UJV36" s="546"/>
      <c r="UJW36" s="189"/>
      <c r="UJX36" s="86"/>
      <c r="UJY36" s="322"/>
      <c r="UJZ36" s="322"/>
      <c r="UKA36" s="322"/>
      <c r="UKB36" s="322"/>
      <c r="UKC36" s="323"/>
      <c r="UKD36" s="323"/>
      <c r="UKE36" s="322"/>
      <c r="UKF36" s="546"/>
      <c r="UKG36" s="546"/>
      <c r="UKH36" s="189"/>
      <c r="UKI36" s="86"/>
      <c r="UKJ36" s="322"/>
      <c r="UKK36" s="322"/>
      <c r="UKL36" s="322"/>
      <c r="UKM36" s="322"/>
      <c r="UKN36" s="323"/>
      <c r="UKO36" s="323"/>
      <c r="UKP36" s="322"/>
      <c r="UKQ36" s="546"/>
      <c r="UKR36" s="546"/>
      <c r="UKS36" s="189"/>
      <c r="UKT36" s="86"/>
      <c r="UKU36" s="322"/>
      <c r="UKV36" s="322"/>
      <c r="UKW36" s="322"/>
      <c r="UKX36" s="322"/>
      <c r="UKY36" s="323"/>
      <c r="UKZ36" s="323"/>
      <c r="ULA36" s="322"/>
      <c r="ULB36" s="546"/>
      <c r="ULC36" s="546"/>
      <c r="ULD36" s="189"/>
      <c r="ULE36" s="86"/>
      <c r="ULF36" s="322"/>
      <c r="ULG36" s="322"/>
      <c r="ULH36" s="322"/>
      <c r="ULI36" s="322"/>
      <c r="ULJ36" s="323"/>
      <c r="ULK36" s="323"/>
      <c r="ULL36" s="322"/>
      <c r="ULM36" s="546"/>
      <c r="ULN36" s="546"/>
      <c r="ULO36" s="189"/>
      <c r="ULP36" s="86"/>
      <c r="ULQ36" s="322"/>
      <c r="ULR36" s="322"/>
      <c r="ULS36" s="322"/>
      <c r="ULT36" s="322"/>
      <c r="ULU36" s="323"/>
      <c r="ULV36" s="323"/>
      <c r="ULW36" s="322"/>
      <c r="ULX36" s="546"/>
      <c r="ULY36" s="546"/>
      <c r="ULZ36" s="189"/>
      <c r="UMA36" s="86"/>
      <c r="UMB36" s="322"/>
      <c r="UMC36" s="322"/>
      <c r="UMD36" s="322"/>
      <c r="UME36" s="322"/>
      <c r="UMF36" s="323"/>
      <c r="UMG36" s="323"/>
      <c r="UMH36" s="322"/>
      <c r="UMI36" s="546"/>
      <c r="UMJ36" s="546"/>
      <c r="UMK36" s="189"/>
      <c r="UML36" s="86"/>
      <c r="UMM36" s="322"/>
      <c r="UMN36" s="322"/>
      <c r="UMO36" s="322"/>
      <c r="UMP36" s="322"/>
      <c r="UMQ36" s="323"/>
      <c r="UMR36" s="323"/>
      <c r="UMS36" s="322"/>
      <c r="UMT36" s="546"/>
      <c r="UMU36" s="546"/>
      <c r="UMV36" s="189"/>
      <c r="UMW36" s="86"/>
      <c r="UMX36" s="322"/>
      <c r="UMY36" s="322"/>
      <c r="UMZ36" s="322"/>
      <c r="UNA36" s="322"/>
      <c r="UNB36" s="323"/>
      <c r="UNC36" s="323"/>
      <c r="UND36" s="322"/>
      <c r="UNE36" s="546"/>
      <c r="UNF36" s="546"/>
      <c r="UNG36" s="189"/>
      <c r="UNH36" s="86"/>
      <c r="UNI36" s="322"/>
      <c r="UNJ36" s="322"/>
      <c r="UNK36" s="322"/>
      <c r="UNL36" s="322"/>
      <c r="UNM36" s="323"/>
      <c r="UNN36" s="323"/>
      <c r="UNO36" s="322"/>
      <c r="UNP36" s="546"/>
      <c r="UNQ36" s="546"/>
      <c r="UNR36" s="189"/>
      <c r="UNS36" s="86"/>
      <c r="UNT36" s="322"/>
      <c r="UNU36" s="322"/>
      <c r="UNV36" s="322"/>
      <c r="UNW36" s="322"/>
      <c r="UNX36" s="323"/>
      <c r="UNY36" s="323"/>
      <c r="UNZ36" s="322"/>
      <c r="UOA36" s="546"/>
      <c r="UOB36" s="546"/>
      <c r="UOC36" s="189"/>
      <c r="UOD36" s="86"/>
      <c r="UOE36" s="322"/>
      <c r="UOF36" s="322"/>
      <c r="UOG36" s="322"/>
      <c r="UOH36" s="322"/>
      <c r="UOI36" s="323"/>
      <c r="UOJ36" s="323"/>
      <c r="UOK36" s="322"/>
      <c r="UOL36" s="546"/>
      <c r="UOM36" s="546"/>
      <c r="UON36" s="189"/>
      <c r="UOO36" s="86"/>
      <c r="UOP36" s="322"/>
      <c r="UOQ36" s="322"/>
      <c r="UOR36" s="322"/>
      <c r="UOS36" s="322"/>
      <c r="UOT36" s="323"/>
      <c r="UOU36" s="323"/>
      <c r="UOV36" s="322"/>
      <c r="UOW36" s="546"/>
      <c r="UOX36" s="546"/>
      <c r="UOY36" s="189"/>
      <c r="UOZ36" s="86"/>
      <c r="UPA36" s="322"/>
      <c r="UPB36" s="322"/>
      <c r="UPC36" s="322"/>
      <c r="UPD36" s="322"/>
      <c r="UPE36" s="323"/>
      <c r="UPF36" s="323"/>
      <c r="UPG36" s="322"/>
      <c r="UPH36" s="546"/>
      <c r="UPI36" s="546"/>
      <c r="UPJ36" s="189"/>
      <c r="UPK36" s="86"/>
      <c r="UPL36" s="322"/>
      <c r="UPM36" s="322"/>
      <c r="UPN36" s="322"/>
      <c r="UPO36" s="322"/>
      <c r="UPP36" s="323"/>
      <c r="UPQ36" s="323"/>
      <c r="UPR36" s="322"/>
      <c r="UPS36" s="546"/>
      <c r="UPT36" s="546"/>
      <c r="UPU36" s="189"/>
      <c r="UPV36" s="86"/>
      <c r="UPW36" s="322"/>
      <c r="UPX36" s="322"/>
      <c r="UPY36" s="322"/>
      <c r="UPZ36" s="322"/>
      <c r="UQA36" s="323"/>
      <c r="UQB36" s="323"/>
      <c r="UQC36" s="322"/>
      <c r="UQD36" s="546"/>
      <c r="UQE36" s="546"/>
      <c r="UQF36" s="189"/>
      <c r="UQG36" s="86"/>
      <c r="UQH36" s="322"/>
      <c r="UQI36" s="322"/>
      <c r="UQJ36" s="322"/>
      <c r="UQK36" s="322"/>
      <c r="UQL36" s="323"/>
      <c r="UQM36" s="323"/>
      <c r="UQN36" s="322"/>
      <c r="UQO36" s="546"/>
      <c r="UQP36" s="546"/>
      <c r="UQQ36" s="189"/>
      <c r="UQR36" s="86"/>
      <c r="UQS36" s="322"/>
      <c r="UQT36" s="322"/>
      <c r="UQU36" s="322"/>
      <c r="UQV36" s="322"/>
      <c r="UQW36" s="323"/>
      <c r="UQX36" s="323"/>
      <c r="UQY36" s="322"/>
      <c r="UQZ36" s="546"/>
      <c r="URA36" s="546"/>
      <c r="URB36" s="189"/>
      <c r="URC36" s="86"/>
      <c r="URD36" s="322"/>
      <c r="URE36" s="322"/>
      <c r="URF36" s="322"/>
      <c r="URG36" s="322"/>
      <c r="URH36" s="323"/>
      <c r="URI36" s="323"/>
      <c r="URJ36" s="322"/>
      <c r="URK36" s="546"/>
      <c r="URL36" s="546"/>
      <c r="URM36" s="189"/>
      <c r="URN36" s="86"/>
      <c r="URO36" s="322"/>
      <c r="URP36" s="322"/>
      <c r="URQ36" s="322"/>
      <c r="URR36" s="322"/>
      <c r="URS36" s="323"/>
      <c r="URT36" s="323"/>
      <c r="URU36" s="322"/>
      <c r="URV36" s="546"/>
      <c r="URW36" s="546"/>
      <c r="URX36" s="189"/>
      <c r="URY36" s="86"/>
      <c r="URZ36" s="322"/>
      <c r="USA36" s="322"/>
      <c r="USB36" s="322"/>
      <c r="USC36" s="322"/>
      <c r="USD36" s="323"/>
      <c r="USE36" s="323"/>
      <c r="USF36" s="322"/>
      <c r="USG36" s="546"/>
      <c r="USH36" s="546"/>
      <c r="USI36" s="189"/>
      <c r="USJ36" s="86"/>
      <c r="USK36" s="322"/>
      <c r="USL36" s="322"/>
      <c r="USM36" s="322"/>
      <c r="USN36" s="322"/>
      <c r="USO36" s="323"/>
      <c r="USP36" s="323"/>
      <c r="USQ36" s="322"/>
      <c r="USR36" s="546"/>
      <c r="USS36" s="546"/>
      <c r="UST36" s="189"/>
      <c r="USU36" s="86"/>
      <c r="USV36" s="322"/>
      <c r="USW36" s="322"/>
      <c r="USX36" s="322"/>
      <c r="USY36" s="322"/>
      <c r="USZ36" s="323"/>
      <c r="UTA36" s="323"/>
      <c r="UTB36" s="322"/>
      <c r="UTC36" s="546"/>
      <c r="UTD36" s="546"/>
      <c r="UTE36" s="189"/>
      <c r="UTF36" s="86"/>
      <c r="UTG36" s="322"/>
      <c r="UTH36" s="322"/>
      <c r="UTI36" s="322"/>
      <c r="UTJ36" s="322"/>
      <c r="UTK36" s="323"/>
      <c r="UTL36" s="323"/>
      <c r="UTM36" s="322"/>
      <c r="UTN36" s="546"/>
      <c r="UTO36" s="546"/>
      <c r="UTP36" s="189"/>
      <c r="UTQ36" s="86"/>
      <c r="UTR36" s="322"/>
      <c r="UTS36" s="322"/>
      <c r="UTT36" s="322"/>
      <c r="UTU36" s="322"/>
      <c r="UTV36" s="323"/>
      <c r="UTW36" s="323"/>
      <c r="UTX36" s="322"/>
      <c r="UTY36" s="546"/>
      <c r="UTZ36" s="546"/>
      <c r="UUA36" s="189"/>
      <c r="UUB36" s="86"/>
      <c r="UUC36" s="322"/>
      <c r="UUD36" s="322"/>
      <c r="UUE36" s="322"/>
      <c r="UUF36" s="322"/>
      <c r="UUG36" s="323"/>
      <c r="UUH36" s="323"/>
      <c r="UUI36" s="322"/>
      <c r="UUJ36" s="546"/>
      <c r="UUK36" s="546"/>
      <c r="UUL36" s="189"/>
      <c r="UUM36" s="86"/>
      <c r="UUN36" s="322"/>
      <c r="UUO36" s="322"/>
      <c r="UUP36" s="322"/>
      <c r="UUQ36" s="322"/>
      <c r="UUR36" s="323"/>
      <c r="UUS36" s="323"/>
      <c r="UUT36" s="322"/>
      <c r="UUU36" s="546"/>
      <c r="UUV36" s="546"/>
      <c r="UUW36" s="189"/>
      <c r="UUX36" s="86"/>
      <c r="UUY36" s="322"/>
      <c r="UUZ36" s="322"/>
      <c r="UVA36" s="322"/>
      <c r="UVB36" s="322"/>
      <c r="UVC36" s="323"/>
      <c r="UVD36" s="323"/>
      <c r="UVE36" s="322"/>
      <c r="UVF36" s="546"/>
      <c r="UVG36" s="546"/>
      <c r="UVH36" s="189"/>
      <c r="UVI36" s="86"/>
      <c r="UVJ36" s="322"/>
      <c r="UVK36" s="322"/>
      <c r="UVL36" s="322"/>
      <c r="UVM36" s="322"/>
      <c r="UVN36" s="323"/>
      <c r="UVO36" s="323"/>
      <c r="UVP36" s="322"/>
      <c r="UVQ36" s="546"/>
      <c r="UVR36" s="546"/>
      <c r="UVS36" s="189"/>
      <c r="UVT36" s="86"/>
      <c r="UVU36" s="322"/>
      <c r="UVV36" s="322"/>
      <c r="UVW36" s="322"/>
      <c r="UVX36" s="322"/>
      <c r="UVY36" s="323"/>
      <c r="UVZ36" s="323"/>
      <c r="UWA36" s="322"/>
      <c r="UWB36" s="546"/>
      <c r="UWC36" s="546"/>
      <c r="UWD36" s="189"/>
      <c r="UWE36" s="86"/>
      <c r="UWF36" s="322"/>
      <c r="UWG36" s="322"/>
      <c r="UWH36" s="322"/>
      <c r="UWI36" s="322"/>
      <c r="UWJ36" s="323"/>
      <c r="UWK36" s="323"/>
      <c r="UWL36" s="322"/>
      <c r="UWM36" s="546"/>
      <c r="UWN36" s="546"/>
      <c r="UWO36" s="189"/>
      <c r="UWP36" s="86"/>
      <c r="UWQ36" s="322"/>
      <c r="UWR36" s="322"/>
      <c r="UWS36" s="322"/>
      <c r="UWT36" s="322"/>
      <c r="UWU36" s="323"/>
      <c r="UWV36" s="323"/>
      <c r="UWW36" s="322"/>
      <c r="UWX36" s="546"/>
      <c r="UWY36" s="546"/>
      <c r="UWZ36" s="189"/>
      <c r="UXA36" s="86"/>
      <c r="UXB36" s="322"/>
      <c r="UXC36" s="322"/>
      <c r="UXD36" s="322"/>
      <c r="UXE36" s="322"/>
      <c r="UXF36" s="323"/>
      <c r="UXG36" s="323"/>
      <c r="UXH36" s="322"/>
      <c r="UXI36" s="546"/>
      <c r="UXJ36" s="546"/>
      <c r="UXK36" s="189"/>
      <c r="UXL36" s="86"/>
      <c r="UXM36" s="322"/>
      <c r="UXN36" s="322"/>
      <c r="UXO36" s="322"/>
      <c r="UXP36" s="322"/>
      <c r="UXQ36" s="323"/>
      <c r="UXR36" s="323"/>
      <c r="UXS36" s="322"/>
      <c r="UXT36" s="546"/>
      <c r="UXU36" s="546"/>
      <c r="UXV36" s="189"/>
      <c r="UXW36" s="86"/>
      <c r="UXX36" s="322"/>
      <c r="UXY36" s="322"/>
      <c r="UXZ36" s="322"/>
      <c r="UYA36" s="322"/>
      <c r="UYB36" s="323"/>
      <c r="UYC36" s="323"/>
      <c r="UYD36" s="322"/>
      <c r="UYE36" s="546"/>
      <c r="UYF36" s="546"/>
      <c r="UYG36" s="189"/>
      <c r="UYH36" s="86"/>
      <c r="UYI36" s="322"/>
      <c r="UYJ36" s="322"/>
      <c r="UYK36" s="322"/>
      <c r="UYL36" s="322"/>
      <c r="UYM36" s="323"/>
      <c r="UYN36" s="323"/>
      <c r="UYO36" s="322"/>
      <c r="UYP36" s="546"/>
      <c r="UYQ36" s="546"/>
      <c r="UYR36" s="189"/>
      <c r="UYS36" s="86"/>
      <c r="UYT36" s="322"/>
      <c r="UYU36" s="322"/>
      <c r="UYV36" s="322"/>
      <c r="UYW36" s="322"/>
      <c r="UYX36" s="323"/>
      <c r="UYY36" s="323"/>
      <c r="UYZ36" s="322"/>
      <c r="UZA36" s="546"/>
      <c r="UZB36" s="546"/>
      <c r="UZC36" s="189"/>
      <c r="UZD36" s="86"/>
      <c r="UZE36" s="322"/>
      <c r="UZF36" s="322"/>
      <c r="UZG36" s="322"/>
      <c r="UZH36" s="322"/>
      <c r="UZI36" s="323"/>
      <c r="UZJ36" s="323"/>
      <c r="UZK36" s="322"/>
      <c r="UZL36" s="546"/>
      <c r="UZM36" s="546"/>
      <c r="UZN36" s="189"/>
      <c r="UZO36" s="86"/>
      <c r="UZP36" s="322"/>
      <c r="UZQ36" s="322"/>
      <c r="UZR36" s="322"/>
      <c r="UZS36" s="322"/>
      <c r="UZT36" s="323"/>
      <c r="UZU36" s="323"/>
      <c r="UZV36" s="322"/>
      <c r="UZW36" s="546"/>
      <c r="UZX36" s="546"/>
      <c r="UZY36" s="189"/>
      <c r="UZZ36" s="86"/>
      <c r="VAA36" s="322"/>
      <c r="VAB36" s="322"/>
      <c r="VAC36" s="322"/>
      <c r="VAD36" s="322"/>
      <c r="VAE36" s="323"/>
      <c r="VAF36" s="323"/>
      <c r="VAG36" s="322"/>
      <c r="VAH36" s="546"/>
      <c r="VAI36" s="546"/>
      <c r="VAJ36" s="189"/>
      <c r="VAK36" s="86"/>
      <c r="VAL36" s="322"/>
      <c r="VAM36" s="322"/>
      <c r="VAN36" s="322"/>
      <c r="VAO36" s="322"/>
      <c r="VAP36" s="323"/>
      <c r="VAQ36" s="323"/>
      <c r="VAR36" s="322"/>
      <c r="VAS36" s="546"/>
      <c r="VAT36" s="546"/>
      <c r="VAU36" s="189"/>
      <c r="VAV36" s="86"/>
      <c r="VAW36" s="322"/>
      <c r="VAX36" s="322"/>
      <c r="VAY36" s="322"/>
      <c r="VAZ36" s="322"/>
      <c r="VBA36" s="323"/>
      <c r="VBB36" s="323"/>
      <c r="VBC36" s="322"/>
      <c r="VBD36" s="546"/>
      <c r="VBE36" s="546"/>
      <c r="VBF36" s="189"/>
      <c r="VBG36" s="86"/>
      <c r="VBH36" s="322"/>
      <c r="VBI36" s="322"/>
      <c r="VBJ36" s="322"/>
      <c r="VBK36" s="322"/>
      <c r="VBL36" s="323"/>
      <c r="VBM36" s="323"/>
      <c r="VBN36" s="322"/>
      <c r="VBO36" s="546"/>
      <c r="VBP36" s="546"/>
      <c r="VBQ36" s="189"/>
      <c r="VBR36" s="86"/>
      <c r="VBS36" s="322"/>
      <c r="VBT36" s="322"/>
      <c r="VBU36" s="322"/>
      <c r="VBV36" s="322"/>
      <c r="VBW36" s="323"/>
      <c r="VBX36" s="323"/>
      <c r="VBY36" s="322"/>
      <c r="VBZ36" s="546"/>
      <c r="VCA36" s="546"/>
      <c r="VCB36" s="189"/>
      <c r="VCC36" s="86"/>
      <c r="VCD36" s="322"/>
      <c r="VCE36" s="322"/>
      <c r="VCF36" s="322"/>
      <c r="VCG36" s="322"/>
      <c r="VCH36" s="323"/>
      <c r="VCI36" s="323"/>
      <c r="VCJ36" s="322"/>
      <c r="VCK36" s="546"/>
      <c r="VCL36" s="546"/>
      <c r="VCM36" s="189"/>
      <c r="VCN36" s="86"/>
      <c r="VCO36" s="322"/>
      <c r="VCP36" s="322"/>
      <c r="VCQ36" s="322"/>
      <c r="VCR36" s="322"/>
      <c r="VCS36" s="323"/>
      <c r="VCT36" s="323"/>
      <c r="VCU36" s="322"/>
      <c r="VCV36" s="546"/>
      <c r="VCW36" s="546"/>
      <c r="VCX36" s="189"/>
      <c r="VCY36" s="86"/>
      <c r="VCZ36" s="322"/>
      <c r="VDA36" s="322"/>
      <c r="VDB36" s="322"/>
      <c r="VDC36" s="322"/>
      <c r="VDD36" s="323"/>
      <c r="VDE36" s="323"/>
      <c r="VDF36" s="322"/>
      <c r="VDG36" s="546"/>
      <c r="VDH36" s="546"/>
      <c r="VDI36" s="189"/>
      <c r="VDJ36" s="86"/>
      <c r="VDK36" s="322"/>
      <c r="VDL36" s="322"/>
      <c r="VDM36" s="322"/>
      <c r="VDN36" s="322"/>
      <c r="VDO36" s="323"/>
      <c r="VDP36" s="323"/>
      <c r="VDQ36" s="322"/>
      <c r="VDR36" s="546"/>
      <c r="VDS36" s="546"/>
      <c r="VDT36" s="189"/>
      <c r="VDU36" s="86"/>
      <c r="VDV36" s="322"/>
      <c r="VDW36" s="322"/>
      <c r="VDX36" s="322"/>
      <c r="VDY36" s="322"/>
      <c r="VDZ36" s="323"/>
      <c r="VEA36" s="323"/>
      <c r="VEB36" s="322"/>
      <c r="VEC36" s="546"/>
      <c r="VED36" s="546"/>
      <c r="VEE36" s="189"/>
      <c r="VEF36" s="86"/>
      <c r="VEG36" s="322"/>
      <c r="VEH36" s="322"/>
      <c r="VEI36" s="322"/>
      <c r="VEJ36" s="322"/>
      <c r="VEK36" s="323"/>
      <c r="VEL36" s="323"/>
      <c r="VEM36" s="322"/>
      <c r="VEN36" s="546"/>
      <c r="VEO36" s="546"/>
      <c r="VEP36" s="189"/>
      <c r="VEQ36" s="86"/>
      <c r="VER36" s="322"/>
      <c r="VES36" s="322"/>
      <c r="VET36" s="322"/>
      <c r="VEU36" s="322"/>
      <c r="VEV36" s="323"/>
      <c r="VEW36" s="323"/>
      <c r="VEX36" s="322"/>
      <c r="VEY36" s="546"/>
      <c r="VEZ36" s="546"/>
      <c r="VFA36" s="189"/>
      <c r="VFB36" s="86"/>
      <c r="VFC36" s="322"/>
      <c r="VFD36" s="322"/>
      <c r="VFE36" s="322"/>
      <c r="VFF36" s="322"/>
      <c r="VFG36" s="323"/>
      <c r="VFH36" s="323"/>
      <c r="VFI36" s="322"/>
      <c r="VFJ36" s="546"/>
      <c r="VFK36" s="546"/>
      <c r="VFL36" s="189"/>
      <c r="VFM36" s="86"/>
      <c r="VFN36" s="322"/>
      <c r="VFO36" s="322"/>
      <c r="VFP36" s="322"/>
      <c r="VFQ36" s="322"/>
      <c r="VFR36" s="323"/>
      <c r="VFS36" s="323"/>
      <c r="VFT36" s="322"/>
      <c r="VFU36" s="546"/>
      <c r="VFV36" s="546"/>
      <c r="VFW36" s="189"/>
      <c r="VFX36" s="86"/>
      <c r="VFY36" s="322"/>
      <c r="VFZ36" s="322"/>
      <c r="VGA36" s="322"/>
      <c r="VGB36" s="322"/>
      <c r="VGC36" s="323"/>
      <c r="VGD36" s="323"/>
      <c r="VGE36" s="322"/>
      <c r="VGF36" s="546"/>
      <c r="VGG36" s="546"/>
      <c r="VGH36" s="189"/>
      <c r="VGI36" s="86"/>
      <c r="VGJ36" s="322"/>
      <c r="VGK36" s="322"/>
      <c r="VGL36" s="322"/>
      <c r="VGM36" s="322"/>
      <c r="VGN36" s="323"/>
      <c r="VGO36" s="323"/>
      <c r="VGP36" s="322"/>
      <c r="VGQ36" s="546"/>
      <c r="VGR36" s="546"/>
      <c r="VGS36" s="189"/>
      <c r="VGT36" s="86"/>
      <c r="VGU36" s="322"/>
      <c r="VGV36" s="322"/>
      <c r="VGW36" s="322"/>
      <c r="VGX36" s="322"/>
      <c r="VGY36" s="323"/>
      <c r="VGZ36" s="323"/>
      <c r="VHA36" s="322"/>
      <c r="VHB36" s="546"/>
      <c r="VHC36" s="546"/>
      <c r="VHD36" s="189"/>
      <c r="VHE36" s="86"/>
      <c r="VHF36" s="322"/>
      <c r="VHG36" s="322"/>
      <c r="VHH36" s="322"/>
      <c r="VHI36" s="322"/>
      <c r="VHJ36" s="323"/>
      <c r="VHK36" s="323"/>
      <c r="VHL36" s="322"/>
      <c r="VHM36" s="546"/>
      <c r="VHN36" s="546"/>
      <c r="VHO36" s="189"/>
      <c r="VHP36" s="86"/>
      <c r="VHQ36" s="322"/>
      <c r="VHR36" s="322"/>
      <c r="VHS36" s="322"/>
      <c r="VHT36" s="322"/>
      <c r="VHU36" s="323"/>
      <c r="VHV36" s="323"/>
      <c r="VHW36" s="322"/>
      <c r="VHX36" s="546"/>
      <c r="VHY36" s="546"/>
      <c r="VHZ36" s="189"/>
      <c r="VIA36" s="86"/>
      <c r="VIB36" s="322"/>
      <c r="VIC36" s="322"/>
      <c r="VID36" s="322"/>
      <c r="VIE36" s="322"/>
      <c r="VIF36" s="323"/>
      <c r="VIG36" s="323"/>
      <c r="VIH36" s="322"/>
      <c r="VII36" s="546"/>
      <c r="VIJ36" s="546"/>
      <c r="VIK36" s="189"/>
      <c r="VIL36" s="86"/>
      <c r="VIM36" s="322"/>
      <c r="VIN36" s="322"/>
      <c r="VIO36" s="322"/>
      <c r="VIP36" s="322"/>
      <c r="VIQ36" s="323"/>
      <c r="VIR36" s="323"/>
      <c r="VIS36" s="322"/>
      <c r="VIT36" s="546"/>
      <c r="VIU36" s="546"/>
      <c r="VIV36" s="189"/>
      <c r="VIW36" s="86"/>
      <c r="VIX36" s="322"/>
      <c r="VIY36" s="322"/>
      <c r="VIZ36" s="322"/>
      <c r="VJA36" s="322"/>
      <c r="VJB36" s="323"/>
      <c r="VJC36" s="323"/>
      <c r="VJD36" s="322"/>
      <c r="VJE36" s="546"/>
      <c r="VJF36" s="546"/>
      <c r="VJG36" s="189"/>
      <c r="VJH36" s="86"/>
      <c r="VJI36" s="322"/>
      <c r="VJJ36" s="322"/>
      <c r="VJK36" s="322"/>
      <c r="VJL36" s="322"/>
      <c r="VJM36" s="323"/>
      <c r="VJN36" s="323"/>
      <c r="VJO36" s="322"/>
      <c r="VJP36" s="546"/>
      <c r="VJQ36" s="546"/>
      <c r="VJR36" s="189"/>
      <c r="VJS36" s="86"/>
      <c r="VJT36" s="322"/>
      <c r="VJU36" s="322"/>
      <c r="VJV36" s="322"/>
      <c r="VJW36" s="322"/>
      <c r="VJX36" s="323"/>
      <c r="VJY36" s="323"/>
      <c r="VJZ36" s="322"/>
      <c r="VKA36" s="546"/>
      <c r="VKB36" s="546"/>
      <c r="VKC36" s="189"/>
      <c r="VKD36" s="86"/>
      <c r="VKE36" s="322"/>
      <c r="VKF36" s="322"/>
      <c r="VKG36" s="322"/>
      <c r="VKH36" s="322"/>
      <c r="VKI36" s="323"/>
      <c r="VKJ36" s="323"/>
      <c r="VKK36" s="322"/>
      <c r="VKL36" s="546"/>
      <c r="VKM36" s="546"/>
      <c r="VKN36" s="189"/>
      <c r="VKO36" s="86"/>
      <c r="VKP36" s="322"/>
      <c r="VKQ36" s="322"/>
      <c r="VKR36" s="322"/>
      <c r="VKS36" s="322"/>
      <c r="VKT36" s="323"/>
      <c r="VKU36" s="323"/>
      <c r="VKV36" s="322"/>
      <c r="VKW36" s="546"/>
      <c r="VKX36" s="546"/>
      <c r="VKY36" s="189"/>
      <c r="VKZ36" s="86"/>
      <c r="VLA36" s="322"/>
      <c r="VLB36" s="322"/>
      <c r="VLC36" s="322"/>
      <c r="VLD36" s="322"/>
      <c r="VLE36" s="323"/>
      <c r="VLF36" s="323"/>
      <c r="VLG36" s="322"/>
      <c r="VLH36" s="546"/>
      <c r="VLI36" s="546"/>
      <c r="VLJ36" s="189"/>
      <c r="VLK36" s="86"/>
      <c r="VLL36" s="322"/>
      <c r="VLM36" s="322"/>
      <c r="VLN36" s="322"/>
      <c r="VLO36" s="322"/>
      <c r="VLP36" s="323"/>
      <c r="VLQ36" s="323"/>
      <c r="VLR36" s="322"/>
      <c r="VLS36" s="546"/>
      <c r="VLT36" s="546"/>
      <c r="VLU36" s="189"/>
      <c r="VLV36" s="86"/>
      <c r="VLW36" s="322"/>
      <c r="VLX36" s="322"/>
      <c r="VLY36" s="322"/>
      <c r="VLZ36" s="322"/>
      <c r="VMA36" s="323"/>
      <c r="VMB36" s="323"/>
      <c r="VMC36" s="322"/>
      <c r="VMD36" s="546"/>
      <c r="VME36" s="546"/>
      <c r="VMF36" s="189"/>
      <c r="VMG36" s="86"/>
      <c r="VMH36" s="322"/>
      <c r="VMI36" s="322"/>
      <c r="VMJ36" s="322"/>
      <c r="VMK36" s="322"/>
      <c r="VML36" s="323"/>
      <c r="VMM36" s="323"/>
      <c r="VMN36" s="322"/>
      <c r="VMO36" s="546"/>
      <c r="VMP36" s="546"/>
      <c r="VMQ36" s="189"/>
      <c r="VMR36" s="86"/>
      <c r="VMS36" s="322"/>
      <c r="VMT36" s="322"/>
      <c r="VMU36" s="322"/>
      <c r="VMV36" s="322"/>
      <c r="VMW36" s="323"/>
      <c r="VMX36" s="323"/>
      <c r="VMY36" s="322"/>
      <c r="VMZ36" s="546"/>
      <c r="VNA36" s="546"/>
      <c r="VNB36" s="189"/>
      <c r="VNC36" s="86"/>
      <c r="VND36" s="322"/>
      <c r="VNE36" s="322"/>
      <c r="VNF36" s="322"/>
      <c r="VNG36" s="322"/>
      <c r="VNH36" s="323"/>
      <c r="VNI36" s="323"/>
      <c r="VNJ36" s="322"/>
      <c r="VNK36" s="546"/>
      <c r="VNL36" s="546"/>
      <c r="VNM36" s="189"/>
      <c r="VNN36" s="86"/>
      <c r="VNO36" s="322"/>
      <c r="VNP36" s="322"/>
      <c r="VNQ36" s="322"/>
      <c r="VNR36" s="322"/>
      <c r="VNS36" s="323"/>
      <c r="VNT36" s="323"/>
      <c r="VNU36" s="322"/>
      <c r="VNV36" s="546"/>
      <c r="VNW36" s="546"/>
      <c r="VNX36" s="189"/>
      <c r="VNY36" s="86"/>
      <c r="VNZ36" s="322"/>
      <c r="VOA36" s="322"/>
      <c r="VOB36" s="322"/>
      <c r="VOC36" s="322"/>
      <c r="VOD36" s="323"/>
      <c r="VOE36" s="323"/>
      <c r="VOF36" s="322"/>
      <c r="VOG36" s="546"/>
      <c r="VOH36" s="546"/>
      <c r="VOI36" s="189"/>
      <c r="VOJ36" s="86"/>
      <c r="VOK36" s="322"/>
      <c r="VOL36" s="322"/>
      <c r="VOM36" s="322"/>
      <c r="VON36" s="322"/>
      <c r="VOO36" s="323"/>
      <c r="VOP36" s="323"/>
      <c r="VOQ36" s="322"/>
      <c r="VOR36" s="546"/>
      <c r="VOS36" s="546"/>
      <c r="VOT36" s="189"/>
      <c r="VOU36" s="86"/>
      <c r="VOV36" s="322"/>
      <c r="VOW36" s="322"/>
      <c r="VOX36" s="322"/>
      <c r="VOY36" s="322"/>
      <c r="VOZ36" s="323"/>
      <c r="VPA36" s="323"/>
      <c r="VPB36" s="322"/>
      <c r="VPC36" s="546"/>
      <c r="VPD36" s="546"/>
      <c r="VPE36" s="189"/>
      <c r="VPF36" s="86"/>
      <c r="VPG36" s="322"/>
      <c r="VPH36" s="322"/>
      <c r="VPI36" s="322"/>
      <c r="VPJ36" s="322"/>
      <c r="VPK36" s="323"/>
      <c r="VPL36" s="323"/>
      <c r="VPM36" s="322"/>
      <c r="VPN36" s="546"/>
      <c r="VPO36" s="546"/>
      <c r="VPP36" s="189"/>
      <c r="VPQ36" s="86"/>
      <c r="VPR36" s="322"/>
      <c r="VPS36" s="322"/>
      <c r="VPT36" s="322"/>
      <c r="VPU36" s="322"/>
      <c r="VPV36" s="323"/>
      <c r="VPW36" s="323"/>
      <c r="VPX36" s="322"/>
      <c r="VPY36" s="546"/>
      <c r="VPZ36" s="546"/>
      <c r="VQA36" s="189"/>
      <c r="VQB36" s="86"/>
      <c r="VQC36" s="322"/>
      <c r="VQD36" s="322"/>
      <c r="VQE36" s="322"/>
      <c r="VQF36" s="322"/>
      <c r="VQG36" s="323"/>
      <c r="VQH36" s="323"/>
      <c r="VQI36" s="322"/>
      <c r="VQJ36" s="546"/>
      <c r="VQK36" s="546"/>
      <c r="VQL36" s="189"/>
      <c r="VQM36" s="86"/>
      <c r="VQN36" s="322"/>
      <c r="VQO36" s="322"/>
      <c r="VQP36" s="322"/>
      <c r="VQQ36" s="322"/>
      <c r="VQR36" s="323"/>
      <c r="VQS36" s="323"/>
      <c r="VQT36" s="322"/>
      <c r="VQU36" s="546"/>
      <c r="VQV36" s="546"/>
      <c r="VQW36" s="189"/>
      <c r="VQX36" s="86"/>
      <c r="VQY36" s="322"/>
      <c r="VQZ36" s="322"/>
      <c r="VRA36" s="322"/>
      <c r="VRB36" s="322"/>
      <c r="VRC36" s="323"/>
      <c r="VRD36" s="323"/>
      <c r="VRE36" s="322"/>
      <c r="VRF36" s="546"/>
      <c r="VRG36" s="546"/>
      <c r="VRH36" s="189"/>
      <c r="VRI36" s="86"/>
      <c r="VRJ36" s="322"/>
      <c r="VRK36" s="322"/>
      <c r="VRL36" s="322"/>
      <c r="VRM36" s="322"/>
      <c r="VRN36" s="323"/>
      <c r="VRO36" s="323"/>
      <c r="VRP36" s="322"/>
      <c r="VRQ36" s="546"/>
      <c r="VRR36" s="546"/>
      <c r="VRS36" s="189"/>
      <c r="VRT36" s="86"/>
      <c r="VRU36" s="322"/>
      <c r="VRV36" s="322"/>
      <c r="VRW36" s="322"/>
      <c r="VRX36" s="322"/>
      <c r="VRY36" s="323"/>
      <c r="VRZ36" s="323"/>
      <c r="VSA36" s="322"/>
      <c r="VSB36" s="546"/>
      <c r="VSC36" s="546"/>
      <c r="VSD36" s="189"/>
      <c r="VSE36" s="86"/>
      <c r="VSF36" s="322"/>
      <c r="VSG36" s="322"/>
      <c r="VSH36" s="322"/>
      <c r="VSI36" s="322"/>
      <c r="VSJ36" s="323"/>
      <c r="VSK36" s="323"/>
      <c r="VSL36" s="322"/>
      <c r="VSM36" s="546"/>
      <c r="VSN36" s="546"/>
      <c r="VSO36" s="189"/>
      <c r="VSP36" s="86"/>
      <c r="VSQ36" s="322"/>
      <c r="VSR36" s="322"/>
      <c r="VSS36" s="322"/>
      <c r="VST36" s="322"/>
      <c r="VSU36" s="323"/>
      <c r="VSV36" s="323"/>
      <c r="VSW36" s="322"/>
      <c r="VSX36" s="546"/>
      <c r="VSY36" s="546"/>
      <c r="VSZ36" s="189"/>
      <c r="VTA36" s="86"/>
      <c r="VTB36" s="322"/>
      <c r="VTC36" s="322"/>
      <c r="VTD36" s="322"/>
      <c r="VTE36" s="322"/>
      <c r="VTF36" s="323"/>
      <c r="VTG36" s="323"/>
      <c r="VTH36" s="322"/>
      <c r="VTI36" s="546"/>
      <c r="VTJ36" s="546"/>
      <c r="VTK36" s="189"/>
      <c r="VTL36" s="86"/>
      <c r="VTM36" s="322"/>
      <c r="VTN36" s="322"/>
      <c r="VTO36" s="322"/>
      <c r="VTP36" s="322"/>
      <c r="VTQ36" s="323"/>
      <c r="VTR36" s="323"/>
      <c r="VTS36" s="322"/>
      <c r="VTT36" s="546"/>
      <c r="VTU36" s="546"/>
      <c r="VTV36" s="189"/>
      <c r="VTW36" s="86"/>
      <c r="VTX36" s="322"/>
      <c r="VTY36" s="322"/>
      <c r="VTZ36" s="322"/>
      <c r="VUA36" s="322"/>
      <c r="VUB36" s="323"/>
      <c r="VUC36" s="323"/>
      <c r="VUD36" s="322"/>
      <c r="VUE36" s="546"/>
      <c r="VUF36" s="546"/>
      <c r="VUG36" s="189"/>
      <c r="VUH36" s="86"/>
      <c r="VUI36" s="322"/>
      <c r="VUJ36" s="322"/>
      <c r="VUK36" s="322"/>
      <c r="VUL36" s="322"/>
      <c r="VUM36" s="323"/>
      <c r="VUN36" s="323"/>
      <c r="VUO36" s="322"/>
      <c r="VUP36" s="546"/>
      <c r="VUQ36" s="546"/>
      <c r="VUR36" s="189"/>
      <c r="VUS36" s="86"/>
      <c r="VUT36" s="322"/>
      <c r="VUU36" s="322"/>
      <c r="VUV36" s="322"/>
      <c r="VUW36" s="322"/>
      <c r="VUX36" s="323"/>
      <c r="VUY36" s="323"/>
      <c r="VUZ36" s="322"/>
      <c r="VVA36" s="546"/>
      <c r="VVB36" s="546"/>
      <c r="VVC36" s="189"/>
      <c r="VVD36" s="86"/>
      <c r="VVE36" s="322"/>
      <c r="VVF36" s="322"/>
      <c r="VVG36" s="322"/>
      <c r="VVH36" s="322"/>
      <c r="VVI36" s="323"/>
      <c r="VVJ36" s="323"/>
      <c r="VVK36" s="322"/>
      <c r="VVL36" s="546"/>
      <c r="VVM36" s="546"/>
      <c r="VVN36" s="189"/>
      <c r="VVO36" s="86"/>
      <c r="VVP36" s="322"/>
      <c r="VVQ36" s="322"/>
      <c r="VVR36" s="322"/>
      <c r="VVS36" s="322"/>
      <c r="VVT36" s="323"/>
      <c r="VVU36" s="323"/>
      <c r="VVV36" s="322"/>
      <c r="VVW36" s="546"/>
      <c r="VVX36" s="546"/>
      <c r="VVY36" s="189"/>
      <c r="VVZ36" s="86"/>
      <c r="VWA36" s="322"/>
      <c r="VWB36" s="322"/>
      <c r="VWC36" s="322"/>
      <c r="VWD36" s="322"/>
      <c r="VWE36" s="323"/>
      <c r="VWF36" s="323"/>
      <c r="VWG36" s="322"/>
      <c r="VWH36" s="546"/>
      <c r="VWI36" s="546"/>
      <c r="VWJ36" s="189"/>
      <c r="VWK36" s="86"/>
      <c r="VWL36" s="322"/>
      <c r="VWM36" s="322"/>
      <c r="VWN36" s="322"/>
      <c r="VWO36" s="322"/>
      <c r="VWP36" s="323"/>
      <c r="VWQ36" s="323"/>
      <c r="VWR36" s="322"/>
      <c r="VWS36" s="546"/>
      <c r="VWT36" s="546"/>
      <c r="VWU36" s="189"/>
      <c r="VWV36" s="86"/>
      <c r="VWW36" s="322"/>
      <c r="VWX36" s="322"/>
      <c r="VWY36" s="322"/>
      <c r="VWZ36" s="322"/>
      <c r="VXA36" s="323"/>
      <c r="VXB36" s="323"/>
      <c r="VXC36" s="322"/>
      <c r="VXD36" s="546"/>
      <c r="VXE36" s="546"/>
      <c r="VXF36" s="189"/>
      <c r="VXG36" s="86"/>
      <c r="VXH36" s="322"/>
      <c r="VXI36" s="322"/>
      <c r="VXJ36" s="322"/>
      <c r="VXK36" s="322"/>
      <c r="VXL36" s="323"/>
      <c r="VXM36" s="323"/>
      <c r="VXN36" s="322"/>
      <c r="VXO36" s="546"/>
      <c r="VXP36" s="546"/>
      <c r="VXQ36" s="189"/>
      <c r="VXR36" s="86"/>
      <c r="VXS36" s="322"/>
      <c r="VXT36" s="322"/>
      <c r="VXU36" s="322"/>
      <c r="VXV36" s="322"/>
      <c r="VXW36" s="323"/>
      <c r="VXX36" s="323"/>
      <c r="VXY36" s="322"/>
      <c r="VXZ36" s="546"/>
      <c r="VYA36" s="546"/>
      <c r="VYB36" s="189"/>
      <c r="VYC36" s="86"/>
      <c r="VYD36" s="322"/>
      <c r="VYE36" s="322"/>
      <c r="VYF36" s="322"/>
      <c r="VYG36" s="322"/>
      <c r="VYH36" s="323"/>
      <c r="VYI36" s="323"/>
      <c r="VYJ36" s="322"/>
      <c r="VYK36" s="546"/>
      <c r="VYL36" s="546"/>
      <c r="VYM36" s="189"/>
      <c r="VYN36" s="86"/>
      <c r="VYO36" s="322"/>
      <c r="VYP36" s="322"/>
      <c r="VYQ36" s="322"/>
      <c r="VYR36" s="322"/>
      <c r="VYS36" s="323"/>
      <c r="VYT36" s="323"/>
      <c r="VYU36" s="322"/>
      <c r="VYV36" s="546"/>
      <c r="VYW36" s="546"/>
      <c r="VYX36" s="189"/>
      <c r="VYY36" s="86"/>
      <c r="VYZ36" s="322"/>
      <c r="VZA36" s="322"/>
      <c r="VZB36" s="322"/>
      <c r="VZC36" s="322"/>
      <c r="VZD36" s="323"/>
      <c r="VZE36" s="323"/>
      <c r="VZF36" s="322"/>
      <c r="VZG36" s="546"/>
      <c r="VZH36" s="546"/>
      <c r="VZI36" s="189"/>
      <c r="VZJ36" s="86"/>
      <c r="VZK36" s="322"/>
      <c r="VZL36" s="322"/>
      <c r="VZM36" s="322"/>
      <c r="VZN36" s="322"/>
      <c r="VZO36" s="323"/>
      <c r="VZP36" s="323"/>
      <c r="VZQ36" s="322"/>
      <c r="VZR36" s="546"/>
      <c r="VZS36" s="546"/>
      <c r="VZT36" s="189"/>
      <c r="VZU36" s="86"/>
      <c r="VZV36" s="322"/>
      <c r="VZW36" s="322"/>
      <c r="VZX36" s="322"/>
      <c r="VZY36" s="322"/>
      <c r="VZZ36" s="323"/>
      <c r="WAA36" s="323"/>
      <c r="WAB36" s="322"/>
      <c r="WAC36" s="546"/>
      <c r="WAD36" s="546"/>
      <c r="WAE36" s="189"/>
      <c r="WAF36" s="86"/>
      <c r="WAG36" s="322"/>
      <c r="WAH36" s="322"/>
      <c r="WAI36" s="322"/>
      <c r="WAJ36" s="322"/>
      <c r="WAK36" s="323"/>
      <c r="WAL36" s="323"/>
      <c r="WAM36" s="322"/>
      <c r="WAN36" s="546"/>
      <c r="WAO36" s="546"/>
      <c r="WAP36" s="189"/>
      <c r="WAQ36" s="86"/>
      <c r="WAR36" s="322"/>
      <c r="WAS36" s="322"/>
      <c r="WAT36" s="322"/>
      <c r="WAU36" s="322"/>
      <c r="WAV36" s="323"/>
      <c r="WAW36" s="323"/>
      <c r="WAX36" s="322"/>
      <c r="WAY36" s="546"/>
      <c r="WAZ36" s="546"/>
      <c r="WBA36" s="189"/>
      <c r="WBB36" s="86"/>
      <c r="WBC36" s="322"/>
      <c r="WBD36" s="322"/>
      <c r="WBE36" s="322"/>
      <c r="WBF36" s="322"/>
      <c r="WBG36" s="323"/>
      <c r="WBH36" s="323"/>
      <c r="WBI36" s="322"/>
      <c r="WBJ36" s="546"/>
      <c r="WBK36" s="546"/>
      <c r="WBL36" s="189"/>
      <c r="WBM36" s="86"/>
      <c r="WBN36" s="322"/>
      <c r="WBO36" s="322"/>
      <c r="WBP36" s="322"/>
      <c r="WBQ36" s="322"/>
      <c r="WBR36" s="323"/>
      <c r="WBS36" s="323"/>
      <c r="WBT36" s="322"/>
      <c r="WBU36" s="546"/>
      <c r="WBV36" s="546"/>
      <c r="WBW36" s="189"/>
      <c r="WBX36" s="86"/>
      <c r="WBY36" s="322"/>
      <c r="WBZ36" s="322"/>
      <c r="WCA36" s="322"/>
      <c r="WCB36" s="322"/>
      <c r="WCC36" s="323"/>
      <c r="WCD36" s="323"/>
      <c r="WCE36" s="322"/>
      <c r="WCF36" s="546"/>
      <c r="WCG36" s="546"/>
      <c r="WCH36" s="189"/>
      <c r="WCI36" s="86"/>
      <c r="WCJ36" s="322"/>
      <c r="WCK36" s="322"/>
      <c r="WCL36" s="322"/>
      <c r="WCM36" s="322"/>
      <c r="WCN36" s="323"/>
      <c r="WCO36" s="323"/>
      <c r="WCP36" s="322"/>
      <c r="WCQ36" s="546"/>
      <c r="WCR36" s="546"/>
      <c r="WCS36" s="189"/>
      <c r="WCT36" s="86"/>
      <c r="WCU36" s="322"/>
      <c r="WCV36" s="322"/>
      <c r="WCW36" s="322"/>
      <c r="WCX36" s="322"/>
      <c r="WCY36" s="323"/>
      <c r="WCZ36" s="323"/>
      <c r="WDA36" s="322"/>
      <c r="WDB36" s="546"/>
      <c r="WDC36" s="546"/>
      <c r="WDD36" s="189"/>
      <c r="WDE36" s="86"/>
      <c r="WDF36" s="322"/>
      <c r="WDG36" s="322"/>
      <c r="WDH36" s="322"/>
      <c r="WDI36" s="322"/>
      <c r="WDJ36" s="323"/>
      <c r="WDK36" s="323"/>
      <c r="WDL36" s="322"/>
      <c r="WDM36" s="546"/>
      <c r="WDN36" s="546"/>
      <c r="WDO36" s="189"/>
      <c r="WDP36" s="86"/>
      <c r="WDQ36" s="322"/>
      <c r="WDR36" s="322"/>
      <c r="WDS36" s="322"/>
      <c r="WDT36" s="322"/>
      <c r="WDU36" s="323"/>
      <c r="WDV36" s="323"/>
      <c r="WDW36" s="322"/>
      <c r="WDX36" s="546"/>
      <c r="WDY36" s="546"/>
      <c r="WDZ36" s="189"/>
      <c r="WEA36" s="86"/>
      <c r="WEB36" s="322"/>
      <c r="WEC36" s="322"/>
      <c r="WED36" s="322"/>
      <c r="WEE36" s="322"/>
      <c r="WEF36" s="323"/>
      <c r="WEG36" s="323"/>
      <c r="WEH36" s="322"/>
      <c r="WEI36" s="546"/>
      <c r="WEJ36" s="546"/>
      <c r="WEK36" s="189"/>
      <c r="WEL36" s="86"/>
      <c r="WEM36" s="322"/>
      <c r="WEN36" s="322"/>
      <c r="WEO36" s="322"/>
      <c r="WEP36" s="322"/>
      <c r="WEQ36" s="323"/>
      <c r="WER36" s="323"/>
      <c r="WES36" s="322"/>
      <c r="WET36" s="546"/>
      <c r="WEU36" s="546"/>
      <c r="WEV36" s="189"/>
      <c r="WEW36" s="86"/>
      <c r="WEX36" s="322"/>
      <c r="WEY36" s="322"/>
      <c r="WEZ36" s="322"/>
      <c r="WFA36" s="322"/>
      <c r="WFB36" s="323"/>
      <c r="WFC36" s="323"/>
      <c r="WFD36" s="322"/>
      <c r="WFE36" s="546"/>
      <c r="WFF36" s="546"/>
      <c r="WFG36" s="189"/>
      <c r="WFH36" s="86"/>
      <c r="WFI36" s="322"/>
      <c r="WFJ36" s="322"/>
      <c r="WFK36" s="322"/>
      <c r="WFL36" s="322"/>
      <c r="WFM36" s="323"/>
      <c r="WFN36" s="323"/>
      <c r="WFO36" s="322"/>
      <c r="WFP36" s="546"/>
      <c r="WFQ36" s="546"/>
      <c r="WFR36" s="189"/>
      <c r="WFS36" s="86"/>
      <c r="WFT36" s="322"/>
      <c r="WFU36" s="322"/>
      <c r="WFV36" s="322"/>
      <c r="WFW36" s="322"/>
      <c r="WFX36" s="323"/>
      <c r="WFY36" s="323"/>
      <c r="WFZ36" s="322"/>
      <c r="WGA36" s="546"/>
      <c r="WGB36" s="546"/>
      <c r="WGC36" s="189"/>
      <c r="WGD36" s="86"/>
      <c r="WGE36" s="322"/>
      <c r="WGF36" s="322"/>
      <c r="WGG36" s="322"/>
      <c r="WGH36" s="322"/>
      <c r="WGI36" s="323"/>
      <c r="WGJ36" s="323"/>
      <c r="WGK36" s="322"/>
      <c r="WGL36" s="546"/>
      <c r="WGM36" s="546"/>
      <c r="WGN36" s="189"/>
      <c r="WGO36" s="86"/>
      <c r="WGP36" s="322"/>
      <c r="WGQ36" s="322"/>
      <c r="WGR36" s="322"/>
      <c r="WGS36" s="322"/>
      <c r="WGT36" s="323"/>
      <c r="WGU36" s="323"/>
      <c r="WGV36" s="322"/>
      <c r="WGW36" s="546"/>
      <c r="WGX36" s="546"/>
      <c r="WGY36" s="189"/>
      <c r="WGZ36" s="86"/>
      <c r="WHA36" s="322"/>
      <c r="WHB36" s="322"/>
      <c r="WHC36" s="322"/>
      <c r="WHD36" s="322"/>
      <c r="WHE36" s="323"/>
      <c r="WHF36" s="323"/>
      <c r="WHG36" s="322"/>
      <c r="WHH36" s="546"/>
      <c r="WHI36" s="546"/>
      <c r="WHJ36" s="189"/>
      <c r="WHK36" s="86"/>
      <c r="WHL36" s="322"/>
      <c r="WHM36" s="322"/>
      <c r="WHN36" s="322"/>
      <c r="WHO36" s="322"/>
      <c r="WHP36" s="323"/>
      <c r="WHQ36" s="323"/>
      <c r="WHR36" s="322"/>
      <c r="WHS36" s="546"/>
      <c r="WHT36" s="546"/>
      <c r="WHU36" s="189"/>
      <c r="WHV36" s="86"/>
      <c r="WHW36" s="322"/>
      <c r="WHX36" s="322"/>
      <c r="WHY36" s="322"/>
      <c r="WHZ36" s="322"/>
      <c r="WIA36" s="323"/>
      <c r="WIB36" s="323"/>
      <c r="WIC36" s="322"/>
      <c r="WID36" s="546"/>
      <c r="WIE36" s="546"/>
      <c r="WIF36" s="189"/>
      <c r="WIG36" s="86"/>
      <c r="WIH36" s="322"/>
      <c r="WII36" s="322"/>
      <c r="WIJ36" s="322"/>
      <c r="WIK36" s="322"/>
      <c r="WIL36" s="323"/>
      <c r="WIM36" s="323"/>
      <c r="WIN36" s="322"/>
      <c r="WIO36" s="546"/>
      <c r="WIP36" s="546"/>
      <c r="WIQ36" s="189"/>
      <c r="WIR36" s="86"/>
      <c r="WIS36" s="322"/>
      <c r="WIT36" s="322"/>
      <c r="WIU36" s="322"/>
      <c r="WIV36" s="322"/>
      <c r="WIW36" s="323"/>
      <c r="WIX36" s="323"/>
      <c r="WIY36" s="322"/>
      <c r="WIZ36" s="546"/>
      <c r="WJA36" s="546"/>
      <c r="WJB36" s="189"/>
      <c r="WJC36" s="86"/>
      <c r="WJD36" s="322"/>
      <c r="WJE36" s="322"/>
      <c r="WJF36" s="322"/>
      <c r="WJG36" s="322"/>
      <c r="WJH36" s="323"/>
      <c r="WJI36" s="323"/>
      <c r="WJJ36" s="322"/>
      <c r="WJK36" s="546"/>
      <c r="WJL36" s="546"/>
      <c r="WJM36" s="189"/>
      <c r="WJN36" s="86"/>
      <c r="WJO36" s="322"/>
      <c r="WJP36" s="322"/>
      <c r="WJQ36" s="322"/>
      <c r="WJR36" s="322"/>
      <c r="WJS36" s="323"/>
      <c r="WJT36" s="323"/>
      <c r="WJU36" s="322"/>
      <c r="WJV36" s="546"/>
      <c r="WJW36" s="546"/>
      <c r="WJX36" s="189"/>
      <c r="WJY36" s="86"/>
      <c r="WJZ36" s="322"/>
      <c r="WKA36" s="322"/>
      <c r="WKB36" s="322"/>
      <c r="WKC36" s="322"/>
      <c r="WKD36" s="323"/>
      <c r="WKE36" s="323"/>
      <c r="WKF36" s="322"/>
      <c r="WKG36" s="546"/>
      <c r="WKH36" s="546"/>
      <c r="WKI36" s="189"/>
      <c r="WKJ36" s="86"/>
      <c r="WKK36" s="322"/>
      <c r="WKL36" s="322"/>
      <c r="WKM36" s="322"/>
      <c r="WKN36" s="322"/>
      <c r="WKO36" s="323"/>
      <c r="WKP36" s="323"/>
      <c r="WKQ36" s="322"/>
      <c r="WKR36" s="546"/>
      <c r="WKS36" s="546"/>
      <c r="WKT36" s="189"/>
      <c r="WKU36" s="86"/>
      <c r="WKV36" s="322"/>
      <c r="WKW36" s="322"/>
      <c r="WKX36" s="322"/>
      <c r="WKY36" s="322"/>
      <c r="WKZ36" s="323"/>
      <c r="WLA36" s="323"/>
      <c r="WLB36" s="322"/>
      <c r="WLC36" s="546"/>
      <c r="WLD36" s="546"/>
      <c r="WLE36" s="189"/>
      <c r="WLF36" s="86"/>
      <c r="WLG36" s="322"/>
      <c r="WLH36" s="322"/>
      <c r="WLI36" s="322"/>
      <c r="WLJ36" s="322"/>
      <c r="WLK36" s="323"/>
      <c r="WLL36" s="323"/>
      <c r="WLM36" s="322"/>
      <c r="WLN36" s="546"/>
      <c r="WLO36" s="546"/>
      <c r="WLP36" s="189"/>
      <c r="WLQ36" s="86"/>
      <c r="WLR36" s="322"/>
      <c r="WLS36" s="322"/>
      <c r="WLT36" s="322"/>
      <c r="WLU36" s="322"/>
      <c r="WLV36" s="323"/>
      <c r="WLW36" s="323"/>
      <c r="WLX36" s="322"/>
      <c r="WLY36" s="546"/>
      <c r="WLZ36" s="546"/>
      <c r="WMA36" s="189"/>
      <c r="WMB36" s="86"/>
      <c r="WMC36" s="322"/>
      <c r="WMD36" s="322"/>
      <c r="WME36" s="322"/>
      <c r="WMF36" s="322"/>
      <c r="WMG36" s="323"/>
      <c r="WMH36" s="323"/>
      <c r="WMI36" s="322"/>
      <c r="WMJ36" s="546"/>
      <c r="WMK36" s="546"/>
      <c r="WML36" s="189"/>
      <c r="WMM36" s="86"/>
      <c r="WMN36" s="322"/>
      <c r="WMO36" s="322"/>
      <c r="WMP36" s="322"/>
      <c r="WMQ36" s="322"/>
      <c r="WMR36" s="323"/>
      <c r="WMS36" s="323"/>
      <c r="WMT36" s="322"/>
      <c r="WMU36" s="546"/>
      <c r="WMV36" s="546"/>
      <c r="WMW36" s="189"/>
      <c r="WMX36" s="86"/>
      <c r="WMY36" s="322"/>
      <c r="WMZ36" s="322"/>
      <c r="WNA36" s="322"/>
      <c r="WNB36" s="322"/>
      <c r="WNC36" s="323"/>
      <c r="WND36" s="323"/>
      <c r="WNE36" s="322"/>
      <c r="WNF36" s="546"/>
      <c r="WNG36" s="546"/>
      <c r="WNH36" s="189"/>
      <c r="WNI36" s="86"/>
      <c r="WNJ36" s="322"/>
      <c r="WNK36" s="322"/>
      <c r="WNL36" s="322"/>
      <c r="WNM36" s="322"/>
      <c r="WNN36" s="323"/>
      <c r="WNO36" s="323"/>
      <c r="WNP36" s="322"/>
      <c r="WNQ36" s="546"/>
      <c r="WNR36" s="546"/>
      <c r="WNS36" s="189"/>
      <c r="WNT36" s="86"/>
      <c r="WNU36" s="322"/>
      <c r="WNV36" s="322"/>
      <c r="WNW36" s="322"/>
      <c r="WNX36" s="322"/>
      <c r="WNY36" s="323"/>
      <c r="WNZ36" s="323"/>
      <c r="WOA36" s="322"/>
      <c r="WOB36" s="546"/>
      <c r="WOC36" s="546"/>
      <c r="WOD36" s="189"/>
      <c r="WOE36" s="86"/>
      <c r="WOF36" s="322"/>
      <c r="WOG36" s="322"/>
      <c r="WOH36" s="322"/>
      <c r="WOI36" s="322"/>
      <c r="WOJ36" s="323"/>
      <c r="WOK36" s="323"/>
      <c r="WOL36" s="322"/>
      <c r="WOM36" s="546"/>
      <c r="WON36" s="546"/>
      <c r="WOO36" s="189"/>
      <c r="WOP36" s="86"/>
      <c r="WOQ36" s="322"/>
      <c r="WOR36" s="322"/>
      <c r="WOS36" s="322"/>
      <c r="WOT36" s="322"/>
      <c r="WOU36" s="323"/>
      <c r="WOV36" s="323"/>
      <c r="WOW36" s="322"/>
      <c r="WOX36" s="546"/>
      <c r="WOY36" s="546"/>
      <c r="WOZ36" s="189"/>
      <c r="WPA36" s="86"/>
      <c r="WPB36" s="322"/>
      <c r="WPC36" s="322"/>
      <c r="WPD36" s="322"/>
      <c r="WPE36" s="322"/>
      <c r="WPF36" s="323"/>
      <c r="WPG36" s="323"/>
      <c r="WPH36" s="322"/>
      <c r="WPI36" s="546"/>
      <c r="WPJ36" s="546"/>
      <c r="WPK36" s="189"/>
      <c r="WPL36" s="86"/>
      <c r="WPM36" s="322"/>
      <c r="WPN36" s="322"/>
      <c r="WPO36" s="322"/>
      <c r="WPP36" s="322"/>
      <c r="WPQ36" s="323"/>
      <c r="WPR36" s="323"/>
      <c r="WPS36" s="322"/>
      <c r="WPT36" s="546"/>
      <c r="WPU36" s="546"/>
      <c r="WPV36" s="189"/>
      <c r="WPW36" s="86"/>
      <c r="WPX36" s="322"/>
      <c r="WPY36" s="322"/>
      <c r="WPZ36" s="322"/>
      <c r="WQA36" s="322"/>
      <c r="WQB36" s="323"/>
      <c r="WQC36" s="323"/>
      <c r="WQD36" s="322"/>
      <c r="WQE36" s="546"/>
      <c r="WQF36" s="546"/>
      <c r="WQG36" s="189"/>
      <c r="WQH36" s="86"/>
      <c r="WQI36" s="322"/>
      <c r="WQJ36" s="322"/>
      <c r="WQK36" s="322"/>
      <c r="WQL36" s="322"/>
      <c r="WQM36" s="323"/>
      <c r="WQN36" s="323"/>
      <c r="WQO36" s="322"/>
      <c r="WQP36" s="546"/>
      <c r="WQQ36" s="546"/>
      <c r="WQR36" s="189"/>
      <c r="WQS36" s="86"/>
      <c r="WQT36" s="322"/>
      <c r="WQU36" s="322"/>
      <c r="WQV36" s="322"/>
      <c r="WQW36" s="322"/>
      <c r="WQX36" s="323"/>
      <c r="WQY36" s="323"/>
      <c r="WQZ36" s="322"/>
      <c r="WRA36" s="546"/>
      <c r="WRB36" s="546"/>
      <c r="WRC36" s="189"/>
      <c r="WRD36" s="86"/>
      <c r="WRE36" s="322"/>
      <c r="WRF36" s="322"/>
      <c r="WRG36" s="322"/>
      <c r="WRH36" s="322"/>
      <c r="WRI36" s="323"/>
      <c r="WRJ36" s="323"/>
      <c r="WRK36" s="322"/>
      <c r="WRL36" s="546"/>
      <c r="WRM36" s="546"/>
      <c r="WRN36" s="189"/>
      <c r="WRO36" s="86"/>
      <c r="WRP36" s="322"/>
      <c r="WRQ36" s="322"/>
      <c r="WRR36" s="322"/>
      <c r="WRS36" s="322"/>
      <c r="WRT36" s="323"/>
      <c r="WRU36" s="323"/>
      <c r="WRV36" s="322"/>
      <c r="WRW36" s="546"/>
      <c r="WRX36" s="546"/>
      <c r="WRY36" s="189"/>
      <c r="WRZ36" s="86"/>
      <c r="WSA36" s="322"/>
      <c r="WSB36" s="322"/>
      <c r="WSC36" s="322"/>
      <c r="WSD36" s="322"/>
      <c r="WSE36" s="323"/>
      <c r="WSF36" s="323"/>
      <c r="WSG36" s="322"/>
      <c r="WSH36" s="546"/>
      <c r="WSI36" s="546"/>
      <c r="WSJ36" s="189"/>
      <c r="WSK36" s="86"/>
      <c r="WSL36" s="322"/>
      <c r="WSM36" s="322"/>
      <c r="WSN36" s="322"/>
      <c r="WSO36" s="322"/>
      <c r="WSP36" s="323"/>
      <c r="WSQ36" s="323"/>
      <c r="WSR36" s="322"/>
      <c r="WSS36" s="546"/>
      <c r="WST36" s="546"/>
      <c r="WSU36" s="189"/>
      <c r="WSV36" s="86"/>
      <c r="WSW36" s="322"/>
      <c r="WSX36" s="322"/>
      <c r="WSY36" s="322"/>
      <c r="WSZ36" s="322"/>
      <c r="WTA36" s="323"/>
      <c r="WTB36" s="323"/>
      <c r="WTC36" s="322"/>
      <c r="WTD36" s="546"/>
      <c r="WTE36" s="546"/>
      <c r="WTF36" s="189"/>
      <c r="WTG36" s="86"/>
      <c r="WTH36" s="322"/>
      <c r="WTI36" s="322"/>
      <c r="WTJ36" s="322"/>
      <c r="WTK36" s="322"/>
      <c r="WTL36" s="323"/>
      <c r="WTM36" s="323"/>
      <c r="WTN36" s="322"/>
      <c r="WTO36" s="546"/>
      <c r="WTP36" s="546"/>
      <c r="WTQ36" s="189"/>
      <c r="WTR36" s="86"/>
      <c r="WTS36" s="322"/>
      <c r="WTT36" s="322"/>
      <c r="WTU36" s="322"/>
      <c r="WTV36" s="322"/>
      <c r="WTW36" s="323"/>
      <c r="WTX36" s="323"/>
      <c r="WTY36" s="322"/>
      <c r="WTZ36" s="546"/>
      <c r="WUA36" s="546"/>
      <c r="WUB36" s="189"/>
      <c r="WUC36" s="86"/>
      <c r="WUD36" s="322"/>
      <c r="WUE36" s="322"/>
      <c r="WUF36" s="322"/>
      <c r="WUG36" s="322"/>
      <c r="WUH36" s="323"/>
      <c r="WUI36" s="323"/>
      <c r="WUJ36" s="322"/>
      <c r="WUK36" s="546"/>
      <c r="WUL36" s="546"/>
      <c r="WUM36" s="189"/>
      <c r="WUN36" s="86"/>
      <c r="WUO36" s="322"/>
      <c r="WUP36" s="322"/>
      <c r="WUQ36" s="322"/>
      <c r="WUR36" s="322"/>
      <c r="WUS36" s="323"/>
      <c r="WUT36" s="323"/>
      <c r="WUU36" s="322"/>
      <c r="WUV36" s="546"/>
      <c r="WUW36" s="546"/>
      <c r="WUX36" s="189"/>
      <c r="WUY36" s="86"/>
      <c r="WUZ36" s="322"/>
      <c r="WVA36" s="322"/>
      <c r="WVB36" s="322"/>
      <c r="WVC36" s="322"/>
      <c r="WVD36" s="323"/>
      <c r="WVE36" s="323"/>
      <c r="WVF36" s="322"/>
      <c r="WVG36" s="546"/>
      <c r="WVH36" s="546"/>
      <c r="WVI36" s="189"/>
      <c r="WVJ36" s="86"/>
      <c r="WVK36" s="322"/>
      <c r="WVL36" s="322"/>
      <c r="WVM36" s="322"/>
      <c r="WVN36" s="322"/>
      <c r="WVO36" s="323"/>
      <c r="WVP36" s="323"/>
      <c r="WVQ36" s="322"/>
      <c r="WVR36" s="546"/>
      <c r="WVS36" s="546"/>
      <c r="WVT36" s="189"/>
      <c r="WVU36" s="86"/>
      <c r="WVV36" s="322"/>
      <c r="WVW36" s="322"/>
      <c r="WVX36" s="322"/>
      <c r="WVY36" s="322"/>
      <c r="WVZ36" s="323"/>
      <c r="WWA36" s="323"/>
      <c r="WWB36" s="322"/>
      <c r="WWC36" s="546"/>
      <c r="WWD36" s="546"/>
      <c r="WWE36" s="189"/>
      <c r="WWF36" s="86"/>
      <c r="WWG36" s="322"/>
      <c r="WWH36" s="322"/>
      <c r="WWI36" s="322"/>
      <c r="WWJ36" s="322"/>
      <c r="WWK36" s="323"/>
      <c r="WWL36" s="323"/>
      <c r="WWM36" s="322"/>
      <c r="WWN36" s="546"/>
      <c r="WWO36" s="546"/>
      <c r="WWP36" s="189"/>
      <c r="WWQ36" s="86"/>
      <c r="WWR36" s="322"/>
      <c r="WWS36" s="322"/>
      <c r="WWT36" s="322"/>
      <c r="WWU36" s="322"/>
      <c r="WWV36" s="323"/>
      <c r="WWW36" s="323"/>
      <c r="WWX36" s="322"/>
      <c r="WWY36" s="546"/>
      <c r="WWZ36" s="546"/>
      <c r="WXA36" s="189"/>
      <c r="WXB36" s="86"/>
      <c r="WXC36" s="322"/>
      <c r="WXD36" s="322"/>
      <c r="WXE36" s="322"/>
      <c r="WXF36" s="322"/>
      <c r="WXG36" s="323"/>
      <c r="WXH36" s="323"/>
      <c r="WXI36" s="322"/>
      <c r="WXJ36" s="546"/>
      <c r="WXK36" s="546"/>
      <c r="WXL36" s="189"/>
      <c r="WXM36" s="86"/>
      <c r="WXN36" s="322"/>
      <c r="WXO36" s="322"/>
      <c r="WXP36" s="322"/>
      <c r="WXQ36" s="322"/>
      <c r="WXR36" s="323"/>
      <c r="WXS36" s="323"/>
      <c r="WXT36" s="322"/>
      <c r="WXU36" s="546"/>
      <c r="WXV36" s="546"/>
      <c r="WXW36" s="189"/>
      <c r="WXX36" s="86"/>
      <c r="WXY36" s="322"/>
      <c r="WXZ36" s="322"/>
      <c r="WYA36" s="322"/>
      <c r="WYB36" s="322"/>
      <c r="WYC36" s="323"/>
      <c r="WYD36" s="323"/>
      <c r="WYE36" s="322"/>
      <c r="WYF36" s="546"/>
      <c r="WYG36" s="546"/>
      <c r="WYH36" s="189"/>
      <c r="WYI36" s="86"/>
      <c r="WYJ36" s="322"/>
      <c r="WYK36" s="322"/>
      <c r="WYL36" s="322"/>
      <c r="WYM36" s="322"/>
      <c r="WYN36" s="323"/>
      <c r="WYO36" s="323"/>
      <c r="WYP36" s="322"/>
      <c r="WYQ36" s="546"/>
      <c r="WYR36" s="546"/>
      <c r="WYS36" s="189"/>
      <c r="WYT36" s="86"/>
      <c r="WYU36" s="322"/>
      <c r="WYV36" s="322"/>
      <c r="WYW36" s="322"/>
      <c r="WYX36" s="322"/>
      <c r="WYY36" s="323"/>
      <c r="WYZ36" s="323"/>
      <c r="WZA36" s="322"/>
      <c r="WZB36" s="546"/>
      <c r="WZC36" s="546"/>
      <c r="WZD36" s="189"/>
      <c r="WZE36" s="86"/>
      <c r="WZF36" s="322"/>
      <c r="WZG36" s="322"/>
      <c r="WZH36" s="322"/>
      <c r="WZI36" s="322"/>
      <c r="WZJ36" s="323"/>
      <c r="WZK36" s="323"/>
      <c r="WZL36" s="322"/>
      <c r="WZM36" s="546"/>
      <c r="WZN36" s="546"/>
      <c r="WZO36" s="189"/>
      <c r="WZP36" s="86"/>
      <c r="WZQ36" s="322"/>
      <c r="WZR36" s="322"/>
      <c r="WZS36" s="322"/>
      <c r="WZT36" s="322"/>
      <c r="WZU36" s="323"/>
      <c r="WZV36" s="323"/>
      <c r="WZW36" s="322"/>
      <c r="WZX36" s="546"/>
      <c r="WZY36" s="546"/>
      <c r="WZZ36" s="189"/>
      <c r="XAA36" s="86"/>
      <c r="XAB36" s="322"/>
      <c r="XAC36" s="322"/>
      <c r="XAD36" s="322"/>
      <c r="XAE36" s="322"/>
      <c r="XAF36" s="323"/>
      <c r="XAG36" s="323"/>
      <c r="XAH36" s="322"/>
      <c r="XAI36" s="546"/>
      <c r="XAJ36" s="546"/>
      <c r="XAK36" s="189"/>
      <c r="XAL36" s="86"/>
      <c r="XAM36" s="322"/>
      <c r="XAN36" s="322"/>
      <c r="XAO36" s="322"/>
      <c r="XAP36" s="322"/>
      <c r="XAQ36" s="323"/>
      <c r="XAR36" s="323"/>
      <c r="XAS36" s="322"/>
      <c r="XAT36" s="546"/>
      <c r="XAU36" s="546"/>
      <c r="XAV36" s="189"/>
      <c r="XAW36" s="86"/>
      <c r="XAX36" s="322"/>
      <c r="XAY36" s="322"/>
      <c r="XAZ36" s="322"/>
      <c r="XBA36" s="322"/>
      <c r="XBB36" s="323"/>
      <c r="XBC36" s="323"/>
      <c r="XBD36" s="322"/>
      <c r="XBE36" s="546"/>
      <c r="XBF36" s="546"/>
      <c r="XBG36" s="189"/>
      <c r="XBH36" s="86"/>
      <c r="XBI36" s="322"/>
      <c r="XBJ36" s="322"/>
      <c r="XBK36" s="322"/>
      <c r="XBL36" s="322"/>
      <c r="XBM36" s="323"/>
      <c r="XBN36" s="323"/>
      <c r="XBO36" s="322"/>
      <c r="XBP36" s="546"/>
      <c r="XBQ36" s="546"/>
      <c r="XBR36" s="189"/>
      <c r="XBS36" s="86"/>
      <c r="XBT36" s="322"/>
      <c r="XBU36" s="322"/>
      <c r="XBV36" s="322"/>
      <c r="XBW36" s="322"/>
      <c r="XBX36" s="323"/>
      <c r="XBY36" s="323"/>
      <c r="XBZ36" s="322"/>
      <c r="XCA36" s="546"/>
      <c r="XCB36" s="546"/>
      <c r="XCC36" s="189"/>
      <c r="XCD36" s="86"/>
      <c r="XCE36" s="322"/>
      <c r="XCF36" s="322"/>
      <c r="XCG36" s="322"/>
      <c r="XCH36" s="322"/>
      <c r="XCI36" s="323"/>
      <c r="XCJ36" s="323"/>
      <c r="XCK36" s="322"/>
      <c r="XCL36" s="546"/>
      <c r="XCM36" s="546"/>
      <c r="XCN36" s="189"/>
      <c r="XCO36" s="86"/>
      <c r="XCP36" s="322"/>
      <c r="XCQ36" s="322"/>
      <c r="XCR36" s="322"/>
      <c r="XCS36" s="322"/>
      <c r="XCT36" s="323"/>
      <c r="XCU36" s="323"/>
      <c r="XCV36" s="322"/>
      <c r="XCW36" s="546"/>
      <c r="XCX36" s="546"/>
      <c r="XCY36" s="189"/>
      <c r="XCZ36" s="86"/>
      <c r="XDA36" s="322"/>
      <c r="XDB36" s="322"/>
      <c r="XDC36" s="322"/>
      <c r="XDD36" s="322"/>
      <c r="XDE36" s="323"/>
      <c r="XDF36" s="323"/>
      <c r="XDG36" s="322"/>
      <c r="XDH36" s="546"/>
      <c r="XDI36" s="546"/>
      <c r="XDJ36" s="189"/>
      <c r="XDK36" s="86"/>
      <c r="XDL36" s="322"/>
      <c r="XDM36" s="322"/>
      <c r="XDN36" s="322"/>
      <c r="XDO36" s="322"/>
      <c r="XDP36" s="323"/>
      <c r="XDQ36" s="323"/>
      <c r="XDR36" s="322"/>
      <c r="XDS36" s="546"/>
      <c r="XDT36" s="546"/>
      <c r="XDU36" s="189"/>
      <c r="XDV36" s="86"/>
      <c r="XDW36" s="322"/>
      <c r="XDX36" s="322"/>
      <c r="XDY36" s="322"/>
      <c r="XDZ36" s="322"/>
      <c r="XEA36" s="323"/>
      <c r="XEB36" s="323"/>
      <c r="XEC36" s="322"/>
      <c r="XED36" s="546"/>
      <c r="XEE36" s="546"/>
      <c r="XEF36" s="189"/>
      <c r="XEG36" s="86"/>
      <c r="XEH36" s="322"/>
      <c r="XEI36" s="322"/>
      <c r="XEJ36" s="322"/>
      <c r="XEK36" s="322"/>
      <c r="XEL36" s="323"/>
      <c r="XEM36" s="323"/>
      <c r="XEN36" s="322"/>
      <c r="XEO36" s="546"/>
      <c r="XEP36" s="546"/>
      <c r="XEQ36" s="189"/>
      <c r="XER36" s="86"/>
      <c r="XES36" s="322"/>
      <c r="XET36" s="322"/>
      <c r="XEU36" s="322"/>
    </row>
    <row r="37" spans="1:16375" s="134" customFormat="1" ht="15" thickBot="1">
      <c r="A37" s="340">
        <v>4712</v>
      </c>
      <c r="B37" s="341" t="s">
        <v>543</v>
      </c>
      <c r="C37" s="430">
        <v>0</v>
      </c>
      <c r="D37" s="430">
        <v>0</v>
      </c>
      <c r="E37" s="430">
        <v>0</v>
      </c>
      <c r="F37" s="430">
        <v>0</v>
      </c>
      <c r="G37" s="431">
        <v>0</v>
      </c>
      <c r="H37" s="431">
        <v>0</v>
      </c>
      <c r="I37" s="430">
        <v>0</v>
      </c>
      <c r="J37" s="579" t="s">
        <v>553</v>
      </c>
      <c r="K37" s="579"/>
    </row>
    <row r="38" spans="1:16375" s="369" customFormat="1">
      <c r="A38" s="190">
        <v>4714</v>
      </c>
      <c r="B38" s="186" t="s">
        <v>544</v>
      </c>
      <c r="C38" s="419">
        <v>265168</v>
      </c>
      <c r="D38" s="419">
        <v>143559</v>
      </c>
      <c r="E38" s="419">
        <v>61797</v>
      </c>
      <c r="F38" s="419">
        <v>88072</v>
      </c>
      <c r="G38" s="195">
        <v>23.58</v>
      </c>
      <c r="H38" s="195">
        <v>6.26</v>
      </c>
      <c r="I38" s="419">
        <v>22161</v>
      </c>
      <c r="J38" s="565" t="s">
        <v>554</v>
      </c>
      <c r="K38" s="565"/>
    </row>
    <row r="39" spans="1:16375" s="134" customFormat="1" ht="15" thickBot="1">
      <c r="A39" s="340">
        <v>4719</v>
      </c>
      <c r="B39" s="341" t="s">
        <v>645</v>
      </c>
      <c r="C39" s="432">
        <v>12438</v>
      </c>
      <c r="D39" s="432">
        <v>2950</v>
      </c>
      <c r="E39" s="432">
        <v>550692</v>
      </c>
      <c r="F39" s="432">
        <v>835075</v>
      </c>
      <c r="G39" s="433">
        <v>33.22</v>
      </c>
      <c r="H39" s="433">
        <v>0.84</v>
      </c>
      <c r="I39" s="432">
        <v>105364</v>
      </c>
      <c r="J39" s="579" t="s">
        <v>646</v>
      </c>
      <c r="K39" s="579"/>
    </row>
    <row r="40" spans="1:16375" s="369" customFormat="1" ht="15" thickBot="1">
      <c r="A40" s="189">
        <v>4720</v>
      </c>
      <c r="B40" s="86" t="s">
        <v>622</v>
      </c>
      <c r="C40" s="322">
        <v>75568</v>
      </c>
      <c r="D40" s="322">
        <v>40001</v>
      </c>
      <c r="E40" s="322">
        <v>68602</v>
      </c>
      <c r="F40" s="322">
        <v>79518</v>
      </c>
      <c r="G40" s="323">
        <v>10.06</v>
      </c>
      <c r="H40" s="323">
        <v>3.67</v>
      </c>
      <c r="I40" s="322">
        <v>23726</v>
      </c>
      <c r="J40" s="546" t="s">
        <v>592</v>
      </c>
      <c r="K40" s="546"/>
    </row>
    <row r="41" spans="1:16375" s="134" customFormat="1" ht="15" thickBot="1">
      <c r="A41" s="340">
        <v>4722</v>
      </c>
      <c r="B41" s="341" t="s">
        <v>632</v>
      </c>
      <c r="C41" s="430">
        <v>82</v>
      </c>
      <c r="D41" s="430">
        <v>860</v>
      </c>
      <c r="E41" s="430">
        <v>34910</v>
      </c>
      <c r="F41" s="430">
        <v>90195</v>
      </c>
      <c r="G41" s="431">
        <v>55.09</v>
      </c>
      <c r="H41" s="431">
        <v>6.2</v>
      </c>
      <c r="I41" s="430">
        <v>31867</v>
      </c>
      <c r="J41" s="579" t="s">
        <v>591</v>
      </c>
      <c r="K41" s="579"/>
      <c r="L41"/>
    </row>
    <row r="42" spans="1:16375" s="369" customFormat="1" ht="15" thickBot="1">
      <c r="A42" s="189">
        <v>4723</v>
      </c>
      <c r="B42" s="86" t="s">
        <v>631</v>
      </c>
      <c r="C42" s="322">
        <v>1547</v>
      </c>
      <c r="D42" s="322">
        <v>1460</v>
      </c>
      <c r="E42" s="322">
        <v>77349</v>
      </c>
      <c r="F42" s="322">
        <v>99555</v>
      </c>
      <c r="G42" s="323">
        <v>18.53</v>
      </c>
      <c r="H42" s="323">
        <v>3.78</v>
      </c>
      <c r="I42" s="322">
        <v>36505</v>
      </c>
      <c r="J42" s="546" t="s">
        <v>590</v>
      </c>
      <c r="K42" s="546"/>
      <c r="L42" s="367"/>
    </row>
    <row r="43" spans="1:16375" s="134" customFormat="1" ht="15" thickBot="1">
      <c r="A43" s="340">
        <v>4724</v>
      </c>
      <c r="B43" s="341" t="s">
        <v>630</v>
      </c>
      <c r="C43" s="430">
        <v>28977</v>
      </c>
      <c r="D43" s="430">
        <v>12155</v>
      </c>
      <c r="E43" s="430">
        <v>104927</v>
      </c>
      <c r="F43" s="430">
        <v>136968</v>
      </c>
      <c r="G43" s="431">
        <v>16.37</v>
      </c>
      <c r="H43" s="431">
        <v>7.02</v>
      </c>
      <c r="I43" s="430">
        <v>33857</v>
      </c>
      <c r="J43" s="579" t="s">
        <v>589</v>
      </c>
      <c r="K43" s="579"/>
      <c r="L43"/>
    </row>
    <row r="44" spans="1:16375" s="369" customFormat="1" ht="15" thickBot="1">
      <c r="A44" s="189">
        <v>4725</v>
      </c>
      <c r="B44" s="86" t="s">
        <v>629</v>
      </c>
      <c r="C44" s="322">
        <v>24666</v>
      </c>
      <c r="D44" s="322">
        <v>4755</v>
      </c>
      <c r="E44" s="322">
        <v>89155</v>
      </c>
      <c r="F44" s="322">
        <v>126580</v>
      </c>
      <c r="G44" s="323">
        <v>28.02</v>
      </c>
      <c r="H44" s="323">
        <v>1.54</v>
      </c>
      <c r="I44" s="322">
        <v>14409</v>
      </c>
      <c r="J44" s="546" t="s">
        <v>588</v>
      </c>
      <c r="K44" s="546"/>
      <c r="L44" s="367"/>
    </row>
    <row r="45" spans="1:16375" s="134" customFormat="1" ht="14.65" customHeight="1" thickBot="1">
      <c r="A45" s="340">
        <v>4726</v>
      </c>
      <c r="B45" s="341" t="s">
        <v>545</v>
      </c>
      <c r="C45" s="430">
        <v>28821</v>
      </c>
      <c r="D45" s="430">
        <v>13268</v>
      </c>
      <c r="E45" s="430">
        <v>89275</v>
      </c>
      <c r="F45" s="430">
        <v>111366</v>
      </c>
      <c r="G45" s="431">
        <v>15.6</v>
      </c>
      <c r="H45" s="431">
        <v>4.24</v>
      </c>
      <c r="I45" s="430">
        <v>32761</v>
      </c>
      <c r="J45" s="579" t="s">
        <v>555</v>
      </c>
      <c r="K45" s="579"/>
      <c r="L45"/>
    </row>
    <row r="46" spans="1:16375" s="369" customFormat="1" ht="14.65" customHeight="1" thickBot="1">
      <c r="A46" s="189">
        <v>4727</v>
      </c>
      <c r="B46" s="86" t="s">
        <v>628</v>
      </c>
      <c r="C46" s="322">
        <v>1304</v>
      </c>
      <c r="D46" s="322">
        <v>2177</v>
      </c>
      <c r="E46" s="322">
        <v>30512</v>
      </c>
      <c r="F46" s="322">
        <v>46277</v>
      </c>
      <c r="G46" s="323">
        <v>21.11</v>
      </c>
      <c r="H46" s="323">
        <v>12.96</v>
      </c>
      <c r="I46" s="322">
        <v>23667</v>
      </c>
      <c r="J46" s="546" t="s">
        <v>587</v>
      </c>
      <c r="K46" s="546"/>
      <c r="L46" s="367"/>
    </row>
    <row r="47" spans="1:16375" s="134" customFormat="1" ht="14.65" customHeight="1" thickBot="1">
      <c r="A47" s="340">
        <v>4728</v>
      </c>
      <c r="B47" s="341" t="s">
        <v>633</v>
      </c>
      <c r="C47" s="430">
        <v>3026</v>
      </c>
      <c r="D47" s="430">
        <v>7211</v>
      </c>
      <c r="E47" s="430">
        <v>37912</v>
      </c>
      <c r="F47" s="430">
        <v>54179</v>
      </c>
      <c r="G47" s="431">
        <v>27.09</v>
      </c>
      <c r="H47" s="431">
        <v>2.94</v>
      </c>
      <c r="I47" s="430">
        <v>26706</v>
      </c>
      <c r="J47" s="579" t="s">
        <v>586</v>
      </c>
      <c r="K47" s="579"/>
      <c r="L47"/>
    </row>
    <row r="48" spans="1:16375" s="369" customFormat="1" ht="15" thickBot="1">
      <c r="A48" s="189">
        <v>4729</v>
      </c>
      <c r="B48" s="86" t="s">
        <v>642</v>
      </c>
      <c r="C48" s="322">
        <v>1135</v>
      </c>
      <c r="D48" s="322">
        <v>6175</v>
      </c>
      <c r="E48" s="322">
        <v>32889</v>
      </c>
      <c r="F48" s="322">
        <v>48899</v>
      </c>
      <c r="G48" s="323">
        <v>18.2</v>
      </c>
      <c r="H48" s="323">
        <v>14.54</v>
      </c>
      <c r="I48" s="322">
        <v>31188</v>
      </c>
      <c r="J48" s="546" t="s">
        <v>644</v>
      </c>
      <c r="K48" s="546"/>
      <c r="L48" s="367"/>
    </row>
    <row r="49" spans="1:12" s="134" customFormat="1" ht="15" thickBot="1">
      <c r="A49" s="340">
        <v>4730</v>
      </c>
      <c r="B49" s="341" t="s">
        <v>627</v>
      </c>
      <c r="C49" s="430">
        <v>2540</v>
      </c>
      <c r="D49" s="430">
        <v>1567</v>
      </c>
      <c r="E49" s="430">
        <v>256675</v>
      </c>
      <c r="F49" s="430">
        <v>277434</v>
      </c>
      <c r="G49" s="431">
        <v>7.06</v>
      </c>
      <c r="H49" s="431">
        <v>0.42</v>
      </c>
      <c r="I49" s="430">
        <v>97918</v>
      </c>
      <c r="J49" s="579" t="s">
        <v>585</v>
      </c>
      <c r="K49" s="579"/>
      <c r="L49"/>
    </row>
    <row r="50" spans="1:12" s="369" customFormat="1" ht="23.25" customHeight="1" thickBot="1">
      <c r="A50" s="189">
        <v>4741</v>
      </c>
      <c r="B50" s="86" t="s">
        <v>634</v>
      </c>
      <c r="C50" s="322">
        <v>69314</v>
      </c>
      <c r="D50" s="322">
        <v>39835</v>
      </c>
      <c r="E50" s="322">
        <v>56733</v>
      </c>
      <c r="F50" s="322">
        <v>93906</v>
      </c>
      <c r="G50" s="323">
        <v>37.81</v>
      </c>
      <c r="H50" s="323">
        <v>1.78</v>
      </c>
      <c r="I50" s="322">
        <v>22341</v>
      </c>
      <c r="J50" s="546" t="s">
        <v>584</v>
      </c>
      <c r="K50" s="546"/>
      <c r="L50" s="367"/>
    </row>
    <row r="51" spans="1:12" s="134" customFormat="1" ht="15" thickBot="1">
      <c r="A51" s="340">
        <v>4742</v>
      </c>
      <c r="B51" s="341" t="s">
        <v>706</v>
      </c>
      <c r="C51" s="430">
        <v>0</v>
      </c>
      <c r="D51" s="430">
        <v>0</v>
      </c>
      <c r="E51" s="430">
        <v>0</v>
      </c>
      <c r="F51" s="430">
        <v>0</v>
      </c>
      <c r="G51" s="431">
        <v>0</v>
      </c>
      <c r="H51" s="431">
        <v>0</v>
      </c>
      <c r="I51" s="430">
        <v>0</v>
      </c>
      <c r="J51" s="579" t="s">
        <v>705</v>
      </c>
      <c r="K51" s="579"/>
      <c r="L51"/>
    </row>
    <row r="52" spans="1:12" s="369" customFormat="1" ht="14.25" customHeight="1" thickBot="1">
      <c r="A52" s="189">
        <v>4751</v>
      </c>
      <c r="B52" s="86" t="s">
        <v>626</v>
      </c>
      <c r="C52" s="322">
        <v>889037</v>
      </c>
      <c r="D52" s="322">
        <v>119627</v>
      </c>
      <c r="E52" s="322">
        <v>185602</v>
      </c>
      <c r="F52" s="322">
        <v>198972</v>
      </c>
      <c r="G52" s="323">
        <v>5.03</v>
      </c>
      <c r="H52" s="323">
        <v>1.69</v>
      </c>
      <c r="I52" s="322">
        <v>24002</v>
      </c>
      <c r="J52" s="546" t="s">
        <v>583</v>
      </c>
      <c r="K52" s="546"/>
      <c r="L52" s="367"/>
    </row>
    <row r="53" spans="1:12" s="134" customFormat="1" ht="30" customHeight="1" thickBot="1">
      <c r="A53" s="340">
        <v>4752</v>
      </c>
      <c r="B53" s="341" t="s">
        <v>625</v>
      </c>
      <c r="C53" s="430">
        <v>1533452</v>
      </c>
      <c r="D53" s="430">
        <v>326738</v>
      </c>
      <c r="E53" s="430">
        <v>346195</v>
      </c>
      <c r="F53" s="430">
        <v>388252</v>
      </c>
      <c r="G53" s="431">
        <v>7.72</v>
      </c>
      <c r="H53" s="431">
        <v>3.11</v>
      </c>
      <c r="I53" s="430">
        <v>60789</v>
      </c>
      <c r="J53" s="579" t="s">
        <v>582</v>
      </c>
      <c r="K53" s="579"/>
      <c r="L53"/>
    </row>
    <row r="54" spans="1:12" s="369" customFormat="1" ht="16.5" customHeight="1" thickBot="1">
      <c r="A54" s="189">
        <v>4753</v>
      </c>
      <c r="B54" s="86" t="s">
        <v>624</v>
      </c>
      <c r="C54" s="322">
        <v>1970</v>
      </c>
      <c r="D54" s="322">
        <v>31628</v>
      </c>
      <c r="E54" s="322">
        <v>115060</v>
      </c>
      <c r="F54" s="322">
        <v>157457</v>
      </c>
      <c r="G54" s="323">
        <v>25.41</v>
      </c>
      <c r="H54" s="323">
        <v>1.51</v>
      </c>
      <c r="I54" s="322">
        <v>108314</v>
      </c>
      <c r="J54" s="546" t="s">
        <v>581</v>
      </c>
      <c r="K54" s="546"/>
      <c r="L54" s="367"/>
    </row>
    <row r="55" spans="1:12" s="134" customFormat="1" ht="15" thickBot="1">
      <c r="A55" s="340">
        <v>4754</v>
      </c>
      <c r="B55" s="341" t="s">
        <v>546</v>
      </c>
      <c r="C55" s="430">
        <v>2516</v>
      </c>
      <c r="D55" s="430">
        <v>60034</v>
      </c>
      <c r="E55" s="430">
        <v>65981</v>
      </c>
      <c r="F55" s="430">
        <v>100047</v>
      </c>
      <c r="G55" s="431">
        <v>25.5</v>
      </c>
      <c r="H55" s="431">
        <v>8.5500000000000007</v>
      </c>
      <c r="I55" s="430">
        <v>63327</v>
      </c>
      <c r="J55" s="579" t="s">
        <v>556</v>
      </c>
      <c r="K55" s="579"/>
      <c r="L55"/>
    </row>
    <row r="56" spans="1:12" s="369" customFormat="1" ht="19.899999999999999" customHeight="1" thickBot="1">
      <c r="A56" s="189">
        <v>4755</v>
      </c>
      <c r="B56" s="86" t="s">
        <v>641</v>
      </c>
      <c r="C56" s="322">
        <v>18080</v>
      </c>
      <c r="D56" s="322">
        <v>63164</v>
      </c>
      <c r="E56" s="322">
        <v>43573</v>
      </c>
      <c r="F56" s="322">
        <v>54846</v>
      </c>
      <c r="G56" s="323">
        <v>16.399999999999999</v>
      </c>
      <c r="H56" s="323">
        <v>4.1500000000000004</v>
      </c>
      <c r="I56" s="322">
        <v>27583</v>
      </c>
      <c r="J56" s="546" t="s">
        <v>580</v>
      </c>
      <c r="K56" s="546"/>
      <c r="L56" s="367"/>
    </row>
    <row r="57" spans="1:12" s="134" customFormat="1" ht="14.65" customHeight="1" thickBot="1">
      <c r="A57" s="340">
        <v>4756</v>
      </c>
      <c r="B57" s="341" t="s">
        <v>635</v>
      </c>
      <c r="C57" s="430">
        <v>2433</v>
      </c>
      <c r="D57" s="430">
        <v>5456</v>
      </c>
      <c r="E57" s="430">
        <v>94460</v>
      </c>
      <c r="F57" s="430">
        <v>170414</v>
      </c>
      <c r="G57" s="431">
        <v>43.11</v>
      </c>
      <c r="H57" s="431">
        <v>1.46</v>
      </c>
      <c r="I57" s="430">
        <v>69059</v>
      </c>
      <c r="J57" s="579" t="s">
        <v>579</v>
      </c>
      <c r="K57" s="579"/>
      <c r="L57"/>
    </row>
    <row r="58" spans="1:12" s="369" customFormat="1" ht="21" customHeight="1" thickBot="1">
      <c r="A58" s="189">
        <v>4761</v>
      </c>
      <c r="B58" s="86" t="s">
        <v>636</v>
      </c>
      <c r="C58" s="322">
        <v>53373</v>
      </c>
      <c r="D58" s="322">
        <v>19899</v>
      </c>
      <c r="E58" s="322">
        <v>137858</v>
      </c>
      <c r="F58" s="322">
        <v>171572</v>
      </c>
      <c r="G58" s="323">
        <v>17.52</v>
      </c>
      <c r="H58" s="323">
        <v>2.13</v>
      </c>
      <c r="I58" s="322">
        <v>41717</v>
      </c>
      <c r="J58" s="546" t="s">
        <v>578</v>
      </c>
      <c r="K58" s="546"/>
      <c r="L58" s="367"/>
    </row>
    <row r="59" spans="1:12" s="134" customFormat="1" ht="14.65" customHeight="1" thickBot="1">
      <c r="A59" s="340">
        <v>4762</v>
      </c>
      <c r="B59" s="341" t="s">
        <v>637</v>
      </c>
      <c r="C59" s="430">
        <v>245</v>
      </c>
      <c r="D59" s="430">
        <v>352</v>
      </c>
      <c r="E59" s="430">
        <v>45888</v>
      </c>
      <c r="F59" s="430">
        <v>61184</v>
      </c>
      <c r="G59" s="431">
        <v>20</v>
      </c>
      <c r="H59" s="431">
        <v>5</v>
      </c>
      <c r="I59" s="430">
        <v>27074</v>
      </c>
      <c r="J59" s="579" t="s">
        <v>577</v>
      </c>
      <c r="K59" s="579"/>
      <c r="L59"/>
    </row>
    <row r="60" spans="1:12" s="369" customFormat="1" ht="22.7" customHeight="1" thickBot="1">
      <c r="A60" s="189">
        <v>4763</v>
      </c>
      <c r="B60" s="86" t="s">
        <v>638</v>
      </c>
      <c r="C60" s="322">
        <v>8518</v>
      </c>
      <c r="D60" s="322">
        <v>8070</v>
      </c>
      <c r="E60" s="322">
        <v>49368</v>
      </c>
      <c r="F60" s="322">
        <v>92264</v>
      </c>
      <c r="G60" s="323">
        <v>34.71</v>
      </c>
      <c r="H60" s="323">
        <v>11.79</v>
      </c>
      <c r="I60" s="322">
        <v>24017</v>
      </c>
      <c r="J60" s="546" t="s">
        <v>576</v>
      </c>
      <c r="K60" s="546"/>
      <c r="L60" s="367"/>
    </row>
    <row r="61" spans="1:12" s="134" customFormat="1" ht="15" thickBot="1">
      <c r="A61" s="340">
        <v>4764</v>
      </c>
      <c r="B61" s="341" t="s">
        <v>623</v>
      </c>
      <c r="C61" s="430">
        <v>14582</v>
      </c>
      <c r="D61" s="430">
        <v>7461</v>
      </c>
      <c r="E61" s="430">
        <v>107526</v>
      </c>
      <c r="F61" s="430">
        <v>116639</v>
      </c>
      <c r="G61" s="431">
        <v>0</v>
      </c>
      <c r="H61" s="431">
        <v>7.81</v>
      </c>
      <c r="I61" s="430">
        <v>35528</v>
      </c>
      <c r="J61" s="579" t="s">
        <v>575</v>
      </c>
      <c r="K61" s="579"/>
      <c r="L61"/>
    </row>
    <row r="62" spans="1:12" s="369" customFormat="1" ht="30" customHeight="1" thickBot="1">
      <c r="A62" s="189">
        <v>4771</v>
      </c>
      <c r="B62" s="86" t="s">
        <v>639</v>
      </c>
      <c r="C62" s="322">
        <v>70250</v>
      </c>
      <c r="D62" s="322">
        <v>23553</v>
      </c>
      <c r="E62" s="322">
        <v>84992</v>
      </c>
      <c r="F62" s="322">
        <v>176548</v>
      </c>
      <c r="G62" s="323">
        <v>50.99</v>
      </c>
      <c r="H62" s="323">
        <v>0.86</v>
      </c>
      <c r="I62" s="322">
        <v>23936</v>
      </c>
      <c r="J62" s="546" t="s">
        <v>574</v>
      </c>
      <c r="K62" s="546"/>
      <c r="L62" s="367"/>
    </row>
    <row r="63" spans="1:12" s="134" customFormat="1" ht="23.25" customHeight="1" thickBot="1">
      <c r="A63" s="340">
        <v>4772</v>
      </c>
      <c r="B63" s="341" t="s">
        <v>640</v>
      </c>
      <c r="C63" s="430">
        <v>298615</v>
      </c>
      <c r="D63" s="430">
        <v>166658</v>
      </c>
      <c r="E63" s="430">
        <v>243283</v>
      </c>
      <c r="F63" s="430">
        <v>273256</v>
      </c>
      <c r="G63" s="431">
        <v>8.84</v>
      </c>
      <c r="H63" s="431">
        <v>2.12</v>
      </c>
      <c r="I63" s="430">
        <v>86892</v>
      </c>
      <c r="J63" s="579" t="s">
        <v>573</v>
      </c>
      <c r="K63" s="579"/>
      <c r="L63"/>
    </row>
    <row r="64" spans="1:12" s="369" customFormat="1" ht="15" thickBot="1">
      <c r="A64" s="189">
        <v>4774</v>
      </c>
      <c r="B64" s="86" t="s">
        <v>547</v>
      </c>
      <c r="C64" s="322">
        <v>65102</v>
      </c>
      <c r="D64" s="322">
        <v>3273</v>
      </c>
      <c r="E64" s="322">
        <v>449728</v>
      </c>
      <c r="F64" s="322">
        <v>478894</v>
      </c>
      <c r="G64" s="323">
        <v>5.16</v>
      </c>
      <c r="H64" s="323">
        <v>0.93</v>
      </c>
      <c r="I64" s="322">
        <v>25977</v>
      </c>
      <c r="J64" s="546" t="s">
        <v>557</v>
      </c>
      <c r="K64" s="546"/>
      <c r="L64" s="367"/>
    </row>
    <row r="65" spans="1:12" ht="20.25" customHeight="1" thickBot="1">
      <c r="A65" s="340">
        <v>4775</v>
      </c>
      <c r="B65" s="341" t="s">
        <v>569</v>
      </c>
      <c r="C65" s="430">
        <v>1391865</v>
      </c>
      <c r="D65" s="430">
        <v>94482</v>
      </c>
      <c r="E65" s="430">
        <v>1210362</v>
      </c>
      <c r="F65" s="430">
        <v>1246664</v>
      </c>
      <c r="G65" s="431">
        <v>1.1100000000000001</v>
      </c>
      <c r="H65" s="431">
        <v>1.8</v>
      </c>
      <c r="I65" s="430">
        <v>76690</v>
      </c>
      <c r="J65" s="579" t="s">
        <v>572</v>
      </c>
      <c r="K65" s="579"/>
      <c r="L65"/>
    </row>
    <row r="66" spans="1:12" s="370" customFormat="1" ht="20.25" thickBot="1">
      <c r="A66" s="189">
        <v>4776</v>
      </c>
      <c r="B66" s="86" t="s">
        <v>568</v>
      </c>
      <c r="C66" s="322">
        <v>17751</v>
      </c>
      <c r="D66" s="322">
        <v>12822</v>
      </c>
      <c r="E66" s="322">
        <v>63107</v>
      </c>
      <c r="F66" s="322">
        <v>81185</v>
      </c>
      <c r="G66" s="323">
        <v>16.13</v>
      </c>
      <c r="H66" s="323">
        <v>6.14</v>
      </c>
      <c r="I66" s="322">
        <v>32961</v>
      </c>
      <c r="J66" s="546" t="s">
        <v>571</v>
      </c>
      <c r="K66" s="546"/>
      <c r="L66" s="367"/>
    </row>
    <row r="67" spans="1:12" ht="15" thickBot="1">
      <c r="A67" s="340">
        <v>4777</v>
      </c>
      <c r="B67" s="341" t="s">
        <v>567</v>
      </c>
      <c r="C67" s="430">
        <v>860</v>
      </c>
      <c r="D67" s="430">
        <v>1531</v>
      </c>
      <c r="E67" s="430">
        <v>34645</v>
      </c>
      <c r="F67" s="430">
        <v>47786</v>
      </c>
      <c r="G67" s="431">
        <v>25</v>
      </c>
      <c r="H67" s="431">
        <v>2.5</v>
      </c>
      <c r="I67" s="430">
        <v>22187</v>
      </c>
      <c r="J67" s="579" t="s">
        <v>570</v>
      </c>
      <c r="K67" s="579"/>
      <c r="L67"/>
    </row>
    <row r="68" spans="1:12" s="370" customFormat="1" ht="15" thickBot="1">
      <c r="A68" s="189">
        <v>4778</v>
      </c>
      <c r="B68" s="86" t="s">
        <v>720</v>
      </c>
      <c r="C68" s="322">
        <v>0</v>
      </c>
      <c r="D68" s="322">
        <v>0</v>
      </c>
      <c r="E68" s="322">
        <v>0</v>
      </c>
      <c r="F68" s="322">
        <v>0</v>
      </c>
      <c r="G68" s="323">
        <v>0</v>
      </c>
      <c r="H68" s="323">
        <v>0</v>
      </c>
      <c r="I68" s="322">
        <v>0</v>
      </c>
      <c r="J68" s="546" t="s">
        <v>721</v>
      </c>
      <c r="K68" s="546"/>
      <c r="L68" s="367"/>
    </row>
    <row r="69" spans="1:12" ht="19.5">
      <c r="A69" s="340">
        <v>4779</v>
      </c>
      <c r="B69" s="341" t="s">
        <v>566</v>
      </c>
      <c r="C69" s="434">
        <v>819266</v>
      </c>
      <c r="D69" s="434">
        <v>68331</v>
      </c>
      <c r="E69" s="434">
        <v>1450861</v>
      </c>
      <c r="F69" s="434">
        <v>1500062</v>
      </c>
      <c r="G69" s="435">
        <v>2.84</v>
      </c>
      <c r="H69" s="435">
        <v>0.44</v>
      </c>
      <c r="I69" s="434">
        <v>120513</v>
      </c>
      <c r="J69" s="579" t="s">
        <v>643</v>
      </c>
      <c r="K69" s="579"/>
      <c r="L69"/>
    </row>
    <row r="70" spans="1:12" s="370" customFormat="1" ht="19.5" customHeight="1">
      <c r="A70" s="189">
        <v>4789</v>
      </c>
      <c r="B70" s="86" t="s">
        <v>723</v>
      </c>
      <c r="C70" s="140">
        <v>0</v>
      </c>
      <c r="D70" s="140">
        <v>0</v>
      </c>
      <c r="E70" s="140">
        <v>0</v>
      </c>
      <c r="F70" s="140">
        <v>0</v>
      </c>
      <c r="G70" s="141">
        <v>0</v>
      </c>
      <c r="H70" s="141">
        <v>0</v>
      </c>
      <c r="I70" s="140">
        <v>0</v>
      </c>
      <c r="J70" s="546" t="s">
        <v>722</v>
      </c>
      <c r="K70" s="546"/>
      <c r="L70" s="312"/>
    </row>
    <row r="71" spans="1:12" s="134" customFormat="1">
      <c r="A71" s="647" t="s">
        <v>207</v>
      </c>
      <c r="B71" s="647"/>
      <c r="C71" s="73">
        <v>7337452</v>
      </c>
      <c r="D71" s="73">
        <v>1778055</v>
      </c>
      <c r="E71" s="73">
        <v>233840</v>
      </c>
      <c r="F71" s="73">
        <v>264282</v>
      </c>
      <c r="G71" s="85">
        <v>9.1199999999999992</v>
      </c>
      <c r="H71" s="85">
        <v>2.4</v>
      </c>
      <c r="I71" s="73">
        <v>47196</v>
      </c>
      <c r="J71" s="648" t="s">
        <v>204</v>
      </c>
      <c r="K71" s="648"/>
    </row>
    <row r="72" spans="1:12">
      <c r="A72" s="138" t="s">
        <v>466</v>
      </c>
      <c r="B72" s="134"/>
      <c r="C72" s="134"/>
      <c r="D72" s="134"/>
      <c r="E72" s="134"/>
      <c r="F72" s="134"/>
      <c r="G72" s="134"/>
      <c r="H72" s="134"/>
      <c r="I72" s="134"/>
      <c r="J72" s="134"/>
      <c r="K72" s="139" t="s">
        <v>199</v>
      </c>
    </row>
  </sheetData>
  <mergeCells count="4549">
    <mergeCell ref="XDS36:XDT36"/>
    <mergeCell ref="XED36:XEE36"/>
    <mergeCell ref="XEO36:XEP36"/>
    <mergeCell ref="XBP36:XBQ36"/>
    <mergeCell ref="XCA36:XCB36"/>
    <mergeCell ref="XCL36:XCM36"/>
    <mergeCell ref="XCW36:XCX36"/>
    <mergeCell ref="XDH36:XDI36"/>
    <mergeCell ref="WZM36:WZN36"/>
    <mergeCell ref="WZX36:WZY36"/>
    <mergeCell ref="XAI36:XAJ36"/>
    <mergeCell ref="XAT36:XAU36"/>
    <mergeCell ref="XBE36:XBF36"/>
    <mergeCell ref="WXJ36:WXK36"/>
    <mergeCell ref="WXU36:WXV36"/>
    <mergeCell ref="WYF36:WYG36"/>
    <mergeCell ref="WYQ36:WYR36"/>
    <mergeCell ref="WZB36:WZC36"/>
    <mergeCell ref="WVG36:WVH36"/>
    <mergeCell ref="WVR36:WVS36"/>
    <mergeCell ref="WWC36:WWD36"/>
    <mergeCell ref="WWN36:WWO36"/>
    <mergeCell ref="WWY36:WWZ36"/>
    <mergeCell ref="WTD36:WTE36"/>
    <mergeCell ref="WTO36:WTP36"/>
    <mergeCell ref="WTZ36:WUA36"/>
    <mergeCell ref="WUK36:WUL36"/>
    <mergeCell ref="WUV36:WUW36"/>
    <mergeCell ref="WRA36:WRB36"/>
    <mergeCell ref="WRL36:WRM36"/>
    <mergeCell ref="WRW36:WRX36"/>
    <mergeCell ref="WSH36:WSI36"/>
    <mergeCell ref="WSS36:WST36"/>
    <mergeCell ref="WOX36:WOY36"/>
    <mergeCell ref="WPI36:WPJ36"/>
    <mergeCell ref="WPT36:WPU36"/>
    <mergeCell ref="WQE36:WQF36"/>
    <mergeCell ref="WQP36:WQQ36"/>
    <mergeCell ref="WMU36:WMV36"/>
    <mergeCell ref="WNF36:WNG36"/>
    <mergeCell ref="WNQ36:WNR36"/>
    <mergeCell ref="WOB36:WOC36"/>
    <mergeCell ref="WOM36:WON36"/>
    <mergeCell ref="WKR36:WKS36"/>
    <mergeCell ref="WLC36:WLD36"/>
    <mergeCell ref="WLN36:WLO36"/>
    <mergeCell ref="WLY36:WLZ36"/>
    <mergeCell ref="WMJ36:WMK36"/>
    <mergeCell ref="WIO36:WIP36"/>
    <mergeCell ref="WIZ36:WJA36"/>
    <mergeCell ref="WJK36:WJL36"/>
    <mergeCell ref="WJV36:WJW36"/>
    <mergeCell ref="WKG36:WKH36"/>
    <mergeCell ref="WGL36:WGM36"/>
    <mergeCell ref="WGW36:WGX36"/>
    <mergeCell ref="WHH36:WHI36"/>
    <mergeCell ref="WHS36:WHT36"/>
    <mergeCell ref="WID36:WIE36"/>
    <mergeCell ref="WEI36:WEJ36"/>
    <mergeCell ref="WET36:WEU36"/>
    <mergeCell ref="WFE36:WFF36"/>
    <mergeCell ref="WFP36:WFQ36"/>
    <mergeCell ref="WGA36:WGB36"/>
    <mergeCell ref="WCF36:WCG36"/>
    <mergeCell ref="WCQ36:WCR36"/>
    <mergeCell ref="WDB36:WDC36"/>
    <mergeCell ref="WDM36:WDN36"/>
    <mergeCell ref="WDX36:WDY36"/>
    <mergeCell ref="WAC36:WAD36"/>
    <mergeCell ref="WAN36:WAO36"/>
    <mergeCell ref="WAY36:WAZ36"/>
    <mergeCell ref="WBJ36:WBK36"/>
    <mergeCell ref="WBU36:WBV36"/>
    <mergeCell ref="VXZ36:VYA36"/>
    <mergeCell ref="VYK36:VYL36"/>
    <mergeCell ref="VYV36:VYW36"/>
    <mergeCell ref="VZG36:VZH36"/>
    <mergeCell ref="VZR36:VZS36"/>
    <mergeCell ref="VVW36:VVX36"/>
    <mergeCell ref="VWH36:VWI36"/>
    <mergeCell ref="VWS36:VWT36"/>
    <mergeCell ref="VXD36:VXE36"/>
    <mergeCell ref="VXO36:VXP36"/>
    <mergeCell ref="VTT36:VTU36"/>
    <mergeCell ref="VUE36:VUF36"/>
    <mergeCell ref="VUP36:VUQ36"/>
    <mergeCell ref="VVA36:VVB36"/>
    <mergeCell ref="VVL36:VVM36"/>
    <mergeCell ref="VRQ36:VRR36"/>
    <mergeCell ref="VSB36:VSC36"/>
    <mergeCell ref="VSM36:VSN36"/>
    <mergeCell ref="VSX36:VSY36"/>
    <mergeCell ref="VTI36:VTJ36"/>
    <mergeCell ref="VPN36:VPO36"/>
    <mergeCell ref="VPY36:VPZ36"/>
    <mergeCell ref="VQJ36:VQK36"/>
    <mergeCell ref="VQU36:VQV36"/>
    <mergeCell ref="VRF36:VRG36"/>
    <mergeCell ref="VNK36:VNL36"/>
    <mergeCell ref="VNV36:VNW36"/>
    <mergeCell ref="VOG36:VOH36"/>
    <mergeCell ref="VOR36:VOS36"/>
    <mergeCell ref="VPC36:VPD36"/>
    <mergeCell ref="VLH36:VLI36"/>
    <mergeCell ref="VLS36:VLT36"/>
    <mergeCell ref="VMD36:VME36"/>
    <mergeCell ref="VMO36:VMP36"/>
    <mergeCell ref="VMZ36:VNA36"/>
    <mergeCell ref="VJE36:VJF36"/>
    <mergeCell ref="VJP36:VJQ36"/>
    <mergeCell ref="VKA36:VKB36"/>
    <mergeCell ref="VKL36:VKM36"/>
    <mergeCell ref="VKW36:VKX36"/>
    <mergeCell ref="VHB36:VHC36"/>
    <mergeCell ref="VHM36:VHN36"/>
    <mergeCell ref="VHX36:VHY36"/>
    <mergeCell ref="VII36:VIJ36"/>
    <mergeCell ref="VIT36:VIU36"/>
    <mergeCell ref="VEY36:VEZ36"/>
    <mergeCell ref="VFJ36:VFK36"/>
    <mergeCell ref="VFU36:VFV36"/>
    <mergeCell ref="VGF36:VGG36"/>
    <mergeCell ref="VGQ36:VGR36"/>
    <mergeCell ref="VCV36:VCW36"/>
    <mergeCell ref="VDG36:VDH36"/>
    <mergeCell ref="VDR36:VDS36"/>
    <mergeCell ref="VEC36:VED36"/>
    <mergeCell ref="VEN36:VEO36"/>
    <mergeCell ref="VAS36:VAT36"/>
    <mergeCell ref="VBD36:VBE36"/>
    <mergeCell ref="VBO36:VBP36"/>
    <mergeCell ref="VBZ36:VCA36"/>
    <mergeCell ref="VCK36:VCL36"/>
    <mergeCell ref="UYP36:UYQ36"/>
    <mergeCell ref="UZA36:UZB36"/>
    <mergeCell ref="UZL36:UZM36"/>
    <mergeCell ref="UZW36:UZX36"/>
    <mergeCell ref="VAH36:VAI36"/>
    <mergeCell ref="UWM36:UWN36"/>
    <mergeCell ref="UWX36:UWY36"/>
    <mergeCell ref="UXI36:UXJ36"/>
    <mergeCell ref="UXT36:UXU36"/>
    <mergeCell ref="UYE36:UYF36"/>
    <mergeCell ref="UUJ36:UUK36"/>
    <mergeCell ref="UUU36:UUV36"/>
    <mergeCell ref="UVF36:UVG36"/>
    <mergeCell ref="UVQ36:UVR36"/>
    <mergeCell ref="UWB36:UWC36"/>
    <mergeCell ref="USG36:USH36"/>
    <mergeCell ref="USR36:USS36"/>
    <mergeCell ref="UTC36:UTD36"/>
    <mergeCell ref="UTN36:UTO36"/>
    <mergeCell ref="UTY36:UTZ36"/>
    <mergeCell ref="UQD36:UQE36"/>
    <mergeCell ref="UQO36:UQP36"/>
    <mergeCell ref="UQZ36:URA36"/>
    <mergeCell ref="URK36:URL36"/>
    <mergeCell ref="URV36:URW36"/>
    <mergeCell ref="UOA36:UOB36"/>
    <mergeCell ref="UOL36:UOM36"/>
    <mergeCell ref="UOW36:UOX36"/>
    <mergeCell ref="UPH36:UPI36"/>
    <mergeCell ref="UPS36:UPT36"/>
    <mergeCell ref="ULX36:ULY36"/>
    <mergeCell ref="UMI36:UMJ36"/>
    <mergeCell ref="UMT36:UMU36"/>
    <mergeCell ref="UNE36:UNF36"/>
    <mergeCell ref="UNP36:UNQ36"/>
    <mergeCell ref="UJU36:UJV36"/>
    <mergeCell ref="UKF36:UKG36"/>
    <mergeCell ref="UKQ36:UKR36"/>
    <mergeCell ref="ULB36:ULC36"/>
    <mergeCell ref="ULM36:ULN36"/>
    <mergeCell ref="UHR36:UHS36"/>
    <mergeCell ref="UIC36:UID36"/>
    <mergeCell ref="UIN36:UIO36"/>
    <mergeCell ref="UIY36:UIZ36"/>
    <mergeCell ref="UJJ36:UJK36"/>
    <mergeCell ref="UFO36:UFP36"/>
    <mergeCell ref="UFZ36:UGA36"/>
    <mergeCell ref="UGK36:UGL36"/>
    <mergeCell ref="UGV36:UGW36"/>
    <mergeCell ref="UHG36:UHH36"/>
    <mergeCell ref="UDL36:UDM36"/>
    <mergeCell ref="UDW36:UDX36"/>
    <mergeCell ref="UEH36:UEI36"/>
    <mergeCell ref="UES36:UET36"/>
    <mergeCell ref="UFD36:UFE36"/>
    <mergeCell ref="UBI36:UBJ36"/>
    <mergeCell ref="UBT36:UBU36"/>
    <mergeCell ref="UCE36:UCF36"/>
    <mergeCell ref="UCP36:UCQ36"/>
    <mergeCell ref="UDA36:UDB36"/>
    <mergeCell ref="TZF36:TZG36"/>
    <mergeCell ref="TZQ36:TZR36"/>
    <mergeCell ref="UAB36:UAC36"/>
    <mergeCell ref="UAM36:UAN36"/>
    <mergeCell ref="UAX36:UAY36"/>
    <mergeCell ref="TXC36:TXD36"/>
    <mergeCell ref="TXN36:TXO36"/>
    <mergeCell ref="TXY36:TXZ36"/>
    <mergeCell ref="TYJ36:TYK36"/>
    <mergeCell ref="TYU36:TYV36"/>
    <mergeCell ref="TUZ36:TVA36"/>
    <mergeCell ref="TVK36:TVL36"/>
    <mergeCell ref="TVV36:TVW36"/>
    <mergeCell ref="TWG36:TWH36"/>
    <mergeCell ref="TWR36:TWS36"/>
    <mergeCell ref="TSW36:TSX36"/>
    <mergeCell ref="TTH36:TTI36"/>
    <mergeCell ref="TTS36:TTT36"/>
    <mergeCell ref="TUD36:TUE36"/>
    <mergeCell ref="TUO36:TUP36"/>
    <mergeCell ref="TQT36:TQU36"/>
    <mergeCell ref="TRE36:TRF36"/>
    <mergeCell ref="TRP36:TRQ36"/>
    <mergeCell ref="TSA36:TSB36"/>
    <mergeCell ref="TSL36:TSM36"/>
    <mergeCell ref="TOQ36:TOR36"/>
    <mergeCell ref="TPB36:TPC36"/>
    <mergeCell ref="TPM36:TPN36"/>
    <mergeCell ref="TPX36:TPY36"/>
    <mergeCell ref="TQI36:TQJ36"/>
    <mergeCell ref="TMN36:TMO36"/>
    <mergeCell ref="TMY36:TMZ36"/>
    <mergeCell ref="TNJ36:TNK36"/>
    <mergeCell ref="TNU36:TNV36"/>
    <mergeCell ref="TOF36:TOG36"/>
    <mergeCell ref="TKK36:TKL36"/>
    <mergeCell ref="TKV36:TKW36"/>
    <mergeCell ref="TLG36:TLH36"/>
    <mergeCell ref="TLR36:TLS36"/>
    <mergeCell ref="TMC36:TMD36"/>
    <mergeCell ref="TIH36:TII36"/>
    <mergeCell ref="TIS36:TIT36"/>
    <mergeCell ref="TJD36:TJE36"/>
    <mergeCell ref="TJO36:TJP36"/>
    <mergeCell ref="TJZ36:TKA36"/>
    <mergeCell ref="TGE36:TGF36"/>
    <mergeCell ref="TGP36:TGQ36"/>
    <mergeCell ref="THA36:THB36"/>
    <mergeCell ref="THL36:THM36"/>
    <mergeCell ref="THW36:THX36"/>
    <mergeCell ref="TEB36:TEC36"/>
    <mergeCell ref="TEM36:TEN36"/>
    <mergeCell ref="TEX36:TEY36"/>
    <mergeCell ref="TFI36:TFJ36"/>
    <mergeCell ref="TFT36:TFU36"/>
    <mergeCell ref="TBY36:TBZ36"/>
    <mergeCell ref="TCJ36:TCK36"/>
    <mergeCell ref="TCU36:TCV36"/>
    <mergeCell ref="TDF36:TDG36"/>
    <mergeCell ref="TDQ36:TDR36"/>
    <mergeCell ref="SZV36:SZW36"/>
    <mergeCell ref="TAG36:TAH36"/>
    <mergeCell ref="TAR36:TAS36"/>
    <mergeCell ref="TBC36:TBD36"/>
    <mergeCell ref="TBN36:TBO36"/>
    <mergeCell ref="SXS36:SXT36"/>
    <mergeCell ref="SYD36:SYE36"/>
    <mergeCell ref="SYO36:SYP36"/>
    <mergeCell ref="SYZ36:SZA36"/>
    <mergeCell ref="SZK36:SZL36"/>
    <mergeCell ref="SVP36:SVQ36"/>
    <mergeCell ref="SWA36:SWB36"/>
    <mergeCell ref="SWL36:SWM36"/>
    <mergeCell ref="SWW36:SWX36"/>
    <mergeCell ref="SXH36:SXI36"/>
    <mergeCell ref="STM36:STN36"/>
    <mergeCell ref="STX36:STY36"/>
    <mergeCell ref="SUI36:SUJ36"/>
    <mergeCell ref="SUT36:SUU36"/>
    <mergeCell ref="SVE36:SVF36"/>
    <mergeCell ref="SRJ36:SRK36"/>
    <mergeCell ref="SRU36:SRV36"/>
    <mergeCell ref="SSF36:SSG36"/>
    <mergeCell ref="SSQ36:SSR36"/>
    <mergeCell ref="STB36:STC36"/>
    <mergeCell ref="SPG36:SPH36"/>
    <mergeCell ref="SPR36:SPS36"/>
    <mergeCell ref="SQC36:SQD36"/>
    <mergeCell ref="SQN36:SQO36"/>
    <mergeCell ref="SQY36:SQZ36"/>
    <mergeCell ref="SND36:SNE36"/>
    <mergeCell ref="SNO36:SNP36"/>
    <mergeCell ref="SNZ36:SOA36"/>
    <mergeCell ref="SOK36:SOL36"/>
    <mergeCell ref="SOV36:SOW36"/>
    <mergeCell ref="SLA36:SLB36"/>
    <mergeCell ref="SLL36:SLM36"/>
    <mergeCell ref="SLW36:SLX36"/>
    <mergeCell ref="SMH36:SMI36"/>
    <mergeCell ref="SMS36:SMT36"/>
    <mergeCell ref="SIX36:SIY36"/>
    <mergeCell ref="SJI36:SJJ36"/>
    <mergeCell ref="SJT36:SJU36"/>
    <mergeCell ref="SKE36:SKF36"/>
    <mergeCell ref="SKP36:SKQ36"/>
    <mergeCell ref="SGU36:SGV36"/>
    <mergeCell ref="SHF36:SHG36"/>
    <mergeCell ref="SHQ36:SHR36"/>
    <mergeCell ref="SIB36:SIC36"/>
    <mergeCell ref="SIM36:SIN36"/>
    <mergeCell ref="SER36:SES36"/>
    <mergeCell ref="SFC36:SFD36"/>
    <mergeCell ref="SFN36:SFO36"/>
    <mergeCell ref="SFY36:SFZ36"/>
    <mergeCell ref="SGJ36:SGK36"/>
    <mergeCell ref="SCO36:SCP36"/>
    <mergeCell ref="SCZ36:SDA36"/>
    <mergeCell ref="SDK36:SDL36"/>
    <mergeCell ref="SDV36:SDW36"/>
    <mergeCell ref="SEG36:SEH36"/>
    <mergeCell ref="SAL36:SAM36"/>
    <mergeCell ref="SAW36:SAX36"/>
    <mergeCell ref="SBH36:SBI36"/>
    <mergeCell ref="SBS36:SBT36"/>
    <mergeCell ref="SCD36:SCE36"/>
    <mergeCell ref="RYI36:RYJ36"/>
    <mergeCell ref="RYT36:RYU36"/>
    <mergeCell ref="RZE36:RZF36"/>
    <mergeCell ref="RZP36:RZQ36"/>
    <mergeCell ref="SAA36:SAB36"/>
    <mergeCell ref="RWF36:RWG36"/>
    <mergeCell ref="RWQ36:RWR36"/>
    <mergeCell ref="RXB36:RXC36"/>
    <mergeCell ref="RXM36:RXN36"/>
    <mergeCell ref="RXX36:RXY36"/>
    <mergeCell ref="RUC36:RUD36"/>
    <mergeCell ref="RUN36:RUO36"/>
    <mergeCell ref="RUY36:RUZ36"/>
    <mergeCell ref="RVJ36:RVK36"/>
    <mergeCell ref="RVU36:RVV36"/>
    <mergeCell ref="RRZ36:RSA36"/>
    <mergeCell ref="RSK36:RSL36"/>
    <mergeCell ref="RSV36:RSW36"/>
    <mergeCell ref="RTG36:RTH36"/>
    <mergeCell ref="RTR36:RTS36"/>
    <mergeCell ref="RPW36:RPX36"/>
    <mergeCell ref="RQH36:RQI36"/>
    <mergeCell ref="RQS36:RQT36"/>
    <mergeCell ref="RRD36:RRE36"/>
    <mergeCell ref="RRO36:RRP36"/>
    <mergeCell ref="RNT36:RNU36"/>
    <mergeCell ref="ROE36:ROF36"/>
    <mergeCell ref="ROP36:ROQ36"/>
    <mergeCell ref="RPA36:RPB36"/>
    <mergeCell ref="RPL36:RPM36"/>
    <mergeCell ref="RLQ36:RLR36"/>
    <mergeCell ref="RMB36:RMC36"/>
    <mergeCell ref="RMM36:RMN36"/>
    <mergeCell ref="RMX36:RMY36"/>
    <mergeCell ref="RNI36:RNJ36"/>
    <mergeCell ref="RJN36:RJO36"/>
    <mergeCell ref="RJY36:RJZ36"/>
    <mergeCell ref="RKJ36:RKK36"/>
    <mergeCell ref="RKU36:RKV36"/>
    <mergeCell ref="RLF36:RLG36"/>
    <mergeCell ref="RHK36:RHL36"/>
    <mergeCell ref="RHV36:RHW36"/>
    <mergeCell ref="RIG36:RIH36"/>
    <mergeCell ref="RIR36:RIS36"/>
    <mergeCell ref="RJC36:RJD36"/>
    <mergeCell ref="RFH36:RFI36"/>
    <mergeCell ref="RFS36:RFT36"/>
    <mergeCell ref="RGD36:RGE36"/>
    <mergeCell ref="RGO36:RGP36"/>
    <mergeCell ref="RGZ36:RHA36"/>
    <mergeCell ref="RDE36:RDF36"/>
    <mergeCell ref="RDP36:RDQ36"/>
    <mergeCell ref="REA36:REB36"/>
    <mergeCell ref="REL36:REM36"/>
    <mergeCell ref="REW36:REX36"/>
    <mergeCell ref="RBB36:RBC36"/>
    <mergeCell ref="RBM36:RBN36"/>
    <mergeCell ref="RBX36:RBY36"/>
    <mergeCell ref="RCI36:RCJ36"/>
    <mergeCell ref="RCT36:RCU36"/>
    <mergeCell ref="QYY36:QYZ36"/>
    <mergeCell ref="QZJ36:QZK36"/>
    <mergeCell ref="QZU36:QZV36"/>
    <mergeCell ref="RAF36:RAG36"/>
    <mergeCell ref="RAQ36:RAR36"/>
    <mergeCell ref="QWV36:QWW36"/>
    <mergeCell ref="QXG36:QXH36"/>
    <mergeCell ref="QXR36:QXS36"/>
    <mergeCell ref="QYC36:QYD36"/>
    <mergeCell ref="QYN36:QYO36"/>
    <mergeCell ref="QUS36:QUT36"/>
    <mergeCell ref="QVD36:QVE36"/>
    <mergeCell ref="QVO36:QVP36"/>
    <mergeCell ref="QVZ36:QWA36"/>
    <mergeCell ref="QWK36:QWL36"/>
    <mergeCell ref="QSP36:QSQ36"/>
    <mergeCell ref="QTA36:QTB36"/>
    <mergeCell ref="QTL36:QTM36"/>
    <mergeCell ref="QTW36:QTX36"/>
    <mergeCell ref="QUH36:QUI36"/>
    <mergeCell ref="QQM36:QQN36"/>
    <mergeCell ref="QQX36:QQY36"/>
    <mergeCell ref="QRI36:QRJ36"/>
    <mergeCell ref="QRT36:QRU36"/>
    <mergeCell ref="QSE36:QSF36"/>
    <mergeCell ref="QOJ36:QOK36"/>
    <mergeCell ref="QOU36:QOV36"/>
    <mergeCell ref="QPF36:QPG36"/>
    <mergeCell ref="QPQ36:QPR36"/>
    <mergeCell ref="QQB36:QQC36"/>
    <mergeCell ref="QMG36:QMH36"/>
    <mergeCell ref="QMR36:QMS36"/>
    <mergeCell ref="QNC36:QND36"/>
    <mergeCell ref="QNN36:QNO36"/>
    <mergeCell ref="QNY36:QNZ36"/>
    <mergeCell ref="QKD36:QKE36"/>
    <mergeCell ref="QKO36:QKP36"/>
    <mergeCell ref="QKZ36:QLA36"/>
    <mergeCell ref="QLK36:QLL36"/>
    <mergeCell ref="QLV36:QLW36"/>
    <mergeCell ref="QIA36:QIB36"/>
    <mergeCell ref="QIL36:QIM36"/>
    <mergeCell ref="QIW36:QIX36"/>
    <mergeCell ref="QJH36:QJI36"/>
    <mergeCell ref="QJS36:QJT36"/>
    <mergeCell ref="QFX36:QFY36"/>
    <mergeCell ref="QGI36:QGJ36"/>
    <mergeCell ref="QGT36:QGU36"/>
    <mergeCell ref="QHE36:QHF36"/>
    <mergeCell ref="QHP36:QHQ36"/>
    <mergeCell ref="QDU36:QDV36"/>
    <mergeCell ref="QEF36:QEG36"/>
    <mergeCell ref="QEQ36:QER36"/>
    <mergeCell ref="QFB36:QFC36"/>
    <mergeCell ref="QFM36:QFN36"/>
    <mergeCell ref="QBR36:QBS36"/>
    <mergeCell ref="QCC36:QCD36"/>
    <mergeCell ref="QCN36:QCO36"/>
    <mergeCell ref="QCY36:QCZ36"/>
    <mergeCell ref="QDJ36:QDK36"/>
    <mergeCell ref="PZO36:PZP36"/>
    <mergeCell ref="PZZ36:QAA36"/>
    <mergeCell ref="QAK36:QAL36"/>
    <mergeCell ref="QAV36:QAW36"/>
    <mergeCell ref="QBG36:QBH36"/>
    <mergeCell ref="PXL36:PXM36"/>
    <mergeCell ref="PXW36:PXX36"/>
    <mergeCell ref="PYH36:PYI36"/>
    <mergeCell ref="PYS36:PYT36"/>
    <mergeCell ref="PZD36:PZE36"/>
    <mergeCell ref="PVI36:PVJ36"/>
    <mergeCell ref="PVT36:PVU36"/>
    <mergeCell ref="PWE36:PWF36"/>
    <mergeCell ref="PWP36:PWQ36"/>
    <mergeCell ref="PXA36:PXB36"/>
    <mergeCell ref="PTF36:PTG36"/>
    <mergeCell ref="PTQ36:PTR36"/>
    <mergeCell ref="PUB36:PUC36"/>
    <mergeCell ref="PUM36:PUN36"/>
    <mergeCell ref="PUX36:PUY36"/>
    <mergeCell ref="PRC36:PRD36"/>
    <mergeCell ref="PRN36:PRO36"/>
    <mergeCell ref="PRY36:PRZ36"/>
    <mergeCell ref="PSJ36:PSK36"/>
    <mergeCell ref="PSU36:PSV36"/>
    <mergeCell ref="POZ36:PPA36"/>
    <mergeCell ref="PPK36:PPL36"/>
    <mergeCell ref="PPV36:PPW36"/>
    <mergeCell ref="PQG36:PQH36"/>
    <mergeCell ref="PQR36:PQS36"/>
    <mergeCell ref="PMW36:PMX36"/>
    <mergeCell ref="PNH36:PNI36"/>
    <mergeCell ref="PNS36:PNT36"/>
    <mergeCell ref="POD36:POE36"/>
    <mergeCell ref="POO36:POP36"/>
    <mergeCell ref="PKT36:PKU36"/>
    <mergeCell ref="PLE36:PLF36"/>
    <mergeCell ref="PLP36:PLQ36"/>
    <mergeCell ref="PMA36:PMB36"/>
    <mergeCell ref="PML36:PMM36"/>
    <mergeCell ref="PIQ36:PIR36"/>
    <mergeCell ref="PJB36:PJC36"/>
    <mergeCell ref="PJM36:PJN36"/>
    <mergeCell ref="PJX36:PJY36"/>
    <mergeCell ref="PKI36:PKJ36"/>
    <mergeCell ref="PGN36:PGO36"/>
    <mergeCell ref="PGY36:PGZ36"/>
    <mergeCell ref="PHJ36:PHK36"/>
    <mergeCell ref="PHU36:PHV36"/>
    <mergeCell ref="PIF36:PIG36"/>
    <mergeCell ref="PEK36:PEL36"/>
    <mergeCell ref="PEV36:PEW36"/>
    <mergeCell ref="PFG36:PFH36"/>
    <mergeCell ref="PFR36:PFS36"/>
    <mergeCell ref="PGC36:PGD36"/>
    <mergeCell ref="PCH36:PCI36"/>
    <mergeCell ref="PCS36:PCT36"/>
    <mergeCell ref="PDD36:PDE36"/>
    <mergeCell ref="PDO36:PDP36"/>
    <mergeCell ref="PDZ36:PEA36"/>
    <mergeCell ref="PAE36:PAF36"/>
    <mergeCell ref="PAP36:PAQ36"/>
    <mergeCell ref="PBA36:PBB36"/>
    <mergeCell ref="PBL36:PBM36"/>
    <mergeCell ref="PBW36:PBX36"/>
    <mergeCell ref="OYB36:OYC36"/>
    <mergeCell ref="OYM36:OYN36"/>
    <mergeCell ref="OYX36:OYY36"/>
    <mergeCell ref="OZI36:OZJ36"/>
    <mergeCell ref="OZT36:OZU36"/>
    <mergeCell ref="OVY36:OVZ36"/>
    <mergeCell ref="OWJ36:OWK36"/>
    <mergeCell ref="OWU36:OWV36"/>
    <mergeCell ref="OXF36:OXG36"/>
    <mergeCell ref="OXQ36:OXR36"/>
    <mergeCell ref="OTV36:OTW36"/>
    <mergeCell ref="OUG36:OUH36"/>
    <mergeCell ref="OUR36:OUS36"/>
    <mergeCell ref="OVC36:OVD36"/>
    <mergeCell ref="OVN36:OVO36"/>
    <mergeCell ref="ORS36:ORT36"/>
    <mergeCell ref="OSD36:OSE36"/>
    <mergeCell ref="OSO36:OSP36"/>
    <mergeCell ref="OSZ36:OTA36"/>
    <mergeCell ref="OTK36:OTL36"/>
    <mergeCell ref="OPP36:OPQ36"/>
    <mergeCell ref="OQA36:OQB36"/>
    <mergeCell ref="OQL36:OQM36"/>
    <mergeCell ref="OQW36:OQX36"/>
    <mergeCell ref="ORH36:ORI36"/>
    <mergeCell ref="ONM36:ONN36"/>
    <mergeCell ref="ONX36:ONY36"/>
    <mergeCell ref="OOI36:OOJ36"/>
    <mergeCell ref="OOT36:OOU36"/>
    <mergeCell ref="OPE36:OPF36"/>
    <mergeCell ref="OLJ36:OLK36"/>
    <mergeCell ref="OLU36:OLV36"/>
    <mergeCell ref="OMF36:OMG36"/>
    <mergeCell ref="OMQ36:OMR36"/>
    <mergeCell ref="ONB36:ONC36"/>
    <mergeCell ref="OJG36:OJH36"/>
    <mergeCell ref="OJR36:OJS36"/>
    <mergeCell ref="OKC36:OKD36"/>
    <mergeCell ref="OKN36:OKO36"/>
    <mergeCell ref="OKY36:OKZ36"/>
    <mergeCell ref="OHD36:OHE36"/>
    <mergeCell ref="OHO36:OHP36"/>
    <mergeCell ref="OHZ36:OIA36"/>
    <mergeCell ref="OIK36:OIL36"/>
    <mergeCell ref="OIV36:OIW36"/>
    <mergeCell ref="OFA36:OFB36"/>
    <mergeCell ref="OFL36:OFM36"/>
    <mergeCell ref="OFW36:OFX36"/>
    <mergeCell ref="OGH36:OGI36"/>
    <mergeCell ref="OGS36:OGT36"/>
    <mergeCell ref="OCX36:OCY36"/>
    <mergeCell ref="ODI36:ODJ36"/>
    <mergeCell ref="ODT36:ODU36"/>
    <mergeCell ref="OEE36:OEF36"/>
    <mergeCell ref="OEP36:OEQ36"/>
    <mergeCell ref="OAU36:OAV36"/>
    <mergeCell ref="OBF36:OBG36"/>
    <mergeCell ref="OBQ36:OBR36"/>
    <mergeCell ref="OCB36:OCC36"/>
    <mergeCell ref="OCM36:OCN36"/>
    <mergeCell ref="NYR36:NYS36"/>
    <mergeCell ref="NZC36:NZD36"/>
    <mergeCell ref="NZN36:NZO36"/>
    <mergeCell ref="NZY36:NZZ36"/>
    <mergeCell ref="OAJ36:OAK36"/>
    <mergeCell ref="NWO36:NWP36"/>
    <mergeCell ref="NWZ36:NXA36"/>
    <mergeCell ref="NXK36:NXL36"/>
    <mergeCell ref="NXV36:NXW36"/>
    <mergeCell ref="NYG36:NYH36"/>
    <mergeCell ref="NUL36:NUM36"/>
    <mergeCell ref="NUW36:NUX36"/>
    <mergeCell ref="NVH36:NVI36"/>
    <mergeCell ref="NVS36:NVT36"/>
    <mergeCell ref="NWD36:NWE36"/>
    <mergeCell ref="NSI36:NSJ36"/>
    <mergeCell ref="NST36:NSU36"/>
    <mergeCell ref="NTE36:NTF36"/>
    <mergeCell ref="NTP36:NTQ36"/>
    <mergeCell ref="NUA36:NUB36"/>
    <mergeCell ref="NQF36:NQG36"/>
    <mergeCell ref="NQQ36:NQR36"/>
    <mergeCell ref="NRB36:NRC36"/>
    <mergeCell ref="NRM36:NRN36"/>
    <mergeCell ref="NRX36:NRY36"/>
    <mergeCell ref="NOC36:NOD36"/>
    <mergeCell ref="NON36:NOO36"/>
    <mergeCell ref="NOY36:NOZ36"/>
    <mergeCell ref="NPJ36:NPK36"/>
    <mergeCell ref="NPU36:NPV36"/>
    <mergeCell ref="NLZ36:NMA36"/>
    <mergeCell ref="NMK36:NML36"/>
    <mergeCell ref="NMV36:NMW36"/>
    <mergeCell ref="NNG36:NNH36"/>
    <mergeCell ref="NNR36:NNS36"/>
    <mergeCell ref="NJW36:NJX36"/>
    <mergeCell ref="NKH36:NKI36"/>
    <mergeCell ref="NKS36:NKT36"/>
    <mergeCell ref="NLD36:NLE36"/>
    <mergeCell ref="NLO36:NLP36"/>
    <mergeCell ref="NHT36:NHU36"/>
    <mergeCell ref="NIE36:NIF36"/>
    <mergeCell ref="NIP36:NIQ36"/>
    <mergeCell ref="NJA36:NJB36"/>
    <mergeCell ref="NJL36:NJM36"/>
    <mergeCell ref="NFQ36:NFR36"/>
    <mergeCell ref="NGB36:NGC36"/>
    <mergeCell ref="NGM36:NGN36"/>
    <mergeCell ref="NGX36:NGY36"/>
    <mergeCell ref="NHI36:NHJ36"/>
    <mergeCell ref="NDN36:NDO36"/>
    <mergeCell ref="NDY36:NDZ36"/>
    <mergeCell ref="NEJ36:NEK36"/>
    <mergeCell ref="NEU36:NEV36"/>
    <mergeCell ref="NFF36:NFG36"/>
    <mergeCell ref="NBK36:NBL36"/>
    <mergeCell ref="NBV36:NBW36"/>
    <mergeCell ref="NCG36:NCH36"/>
    <mergeCell ref="NCR36:NCS36"/>
    <mergeCell ref="NDC36:NDD36"/>
    <mergeCell ref="MZH36:MZI36"/>
    <mergeCell ref="MZS36:MZT36"/>
    <mergeCell ref="NAD36:NAE36"/>
    <mergeCell ref="NAO36:NAP36"/>
    <mergeCell ref="NAZ36:NBA36"/>
    <mergeCell ref="MXE36:MXF36"/>
    <mergeCell ref="MXP36:MXQ36"/>
    <mergeCell ref="MYA36:MYB36"/>
    <mergeCell ref="MYL36:MYM36"/>
    <mergeCell ref="MYW36:MYX36"/>
    <mergeCell ref="MVB36:MVC36"/>
    <mergeCell ref="MVM36:MVN36"/>
    <mergeCell ref="MVX36:MVY36"/>
    <mergeCell ref="MWI36:MWJ36"/>
    <mergeCell ref="MWT36:MWU36"/>
    <mergeCell ref="MSY36:MSZ36"/>
    <mergeCell ref="MTJ36:MTK36"/>
    <mergeCell ref="MTU36:MTV36"/>
    <mergeCell ref="MUF36:MUG36"/>
    <mergeCell ref="MUQ36:MUR36"/>
    <mergeCell ref="MQV36:MQW36"/>
    <mergeCell ref="MRG36:MRH36"/>
    <mergeCell ref="MRR36:MRS36"/>
    <mergeCell ref="MSC36:MSD36"/>
    <mergeCell ref="MSN36:MSO36"/>
    <mergeCell ref="MOS36:MOT36"/>
    <mergeCell ref="MPD36:MPE36"/>
    <mergeCell ref="MPO36:MPP36"/>
    <mergeCell ref="MPZ36:MQA36"/>
    <mergeCell ref="MQK36:MQL36"/>
    <mergeCell ref="MMP36:MMQ36"/>
    <mergeCell ref="MNA36:MNB36"/>
    <mergeCell ref="MNL36:MNM36"/>
    <mergeCell ref="MNW36:MNX36"/>
    <mergeCell ref="MOH36:MOI36"/>
    <mergeCell ref="MKM36:MKN36"/>
    <mergeCell ref="MKX36:MKY36"/>
    <mergeCell ref="MLI36:MLJ36"/>
    <mergeCell ref="MLT36:MLU36"/>
    <mergeCell ref="MME36:MMF36"/>
    <mergeCell ref="MIJ36:MIK36"/>
    <mergeCell ref="MIU36:MIV36"/>
    <mergeCell ref="MJF36:MJG36"/>
    <mergeCell ref="MJQ36:MJR36"/>
    <mergeCell ref="MKB36:MKC36"/>
    <mergeCell ref="MGG36:MGH36"/>
    <mergeCell ref="MGR36:MGS36"/>
    <mergeCell ref="MHC36:MHD36"/>
    <mergeCell ref="MHN36:MHO36"/>
    <mergeCell ref="MHY36:MHZ36"/>
    <mergeCell ref="MED36:MEE36"/>
    <mergeCell ref="MEO36:MEP36"/>
    <mergeCell ref="MEZ36:MFA36"/>
    <mergeCell ref="MFK36:MFL36"/>
    <mergeCell ref="MFV36:MFW36"/>
    <mergeCell ref="MCA36:MCB36"/>
    <mergeCell ref="MCL36:MCM36"/>
    <mergeCell ref="MCW36:MCX36"/>
    <mergeCell ref="MDH36:MDI36"/>
    <mergeCell ref="MDS36:MDT36"/>
    <mergeCell ref="LZX36:LZY36"/>
    <mergeCell ref="MAI36:MAJ36"/>
    <mergeCell ref="MAT36:MAU36"/>
    <mergeCell ref="MBE36:MBF36"/>
    <mergeCell ref="MBP36:MBQ36"/>
    <mergeCell ref="LXU36:LXV36"/>
    <mergeCell ref="LYF36:LYG36"/>
    <mergeCell ref="LYQ36:LYR36"/>
    <mergeCell ref="LZB36:LZC36"/>
    <mergeCell ref="LZM36:LZN36"/>
    <mergeCell ref="LVR36:LVS36"/>
    <mergeCell ref="LWC36:LWD36"/>
    <mergeCell ref="LWN36:LWO36"/>
    <mergeCell ref="LWY36:LWZ36"/>
    <mergeCell ref="LXJ36:LXK36"/>
    <mergeCell ref="LTO36:LTP36"/>
    <mergeCell ref="LTZ36:LUA36"/>
    <mergeCell ref="LUK36:LUL36"/>
    <mergeCell ref="LUV36:LUW36"/>
    <mergeCell ref="LVG36:LVH36"/>
    <mergeCell ref="LRL36:LRM36"/>
    <mergeCell ref="LRW36:LRX36"/>
    <mergeCell ref="LSH36:LSI36"/>
    <mergeCell ref="LSS36:LST36"/>
    <mergeCell ref="LTD36:LTE36"/>
    <mergeCell ref="LPI36:LPJ36"/>
    <mergeCell ref="LPT36:LPU36"/>
    <mergeCell ref="LQE36:LQF36"/>
    <mergeCell ref="LQP36:LQQ36"/>
    <mergeCell ref="LRA36:LRB36"/>
    <mergeCell ref="LNF36:LNG36"/>
    <mergeCell ref="LNQ36:LNR36"/>
    <mergeCell ref="LOB36:LOC36"/>
    <mergeCell ref="LOM36:LON36"/>
    <mergeCell ref="LOX36:LOY36"/>
    <mergeCell ref="LLC36:LLD36"/>
    <mergeCell ref="LLN36:LLO36"/>
    <mergeCell ref="LLY36:LLZ36"/>
    <mergeCell ref="LMJ36:LMK36"/>
    <mergeCell ref="LMU36:LMV36"/>
    <mergeCell ref="LIZ36:LJA36"/>
    <mergeCell ref="LJK36:LJL36"/>
    <mergeCell ref="LJV36:LJW36"/>
    <mergeCell ref="LKG36:LKH36"/>
    <mergeCell ref="LKR36:LKS36"/>
    <mergeCell ref="LGW36:LGX36"/>
    <mergeCell ref="LHH36:LHI36"/>
    <mergeCell ref="LHS36:LHT36"/>
    <mergeCell ref="LID36:LIE36"/>
    <mergeCell ref="LIO36:LIP36"/>
    <mergeCell ref="LET36:LEU36"/>
    <mergeCell ref="LFE36:LFF36"/>
    <mergeCell ref="LFP36:LFQ36"/>
    <mergeCell ref="LGA36:LGB36"/>
    <mergeCell ref="LGL36:LGM36"/>
    <mergeCell ref="LCQ36:LCR36"/>
    <mergeCell ref="LDB36:LDC36"/>
    <mergeCell ref="LDM36:LDN36"/>
    <mergeCell ref="LDX36:LDY36"/>
    <mergeCell ref="LEI36:LEJ36"/>
    <mergeCell ref="LAN36:LAO36"/>
    <mergeCell ref="LAY36:LAZ36"/>
    <mergeCell ref="LBJ36:LBK36"/>
    <mergeCell ref="LBU36:LBV36"/>
    <mergeCell ref="LCF36:LCG36"/>
    <mergeCell ref="KYK36:KYL36"/>
    <mergeCell ref="KYV36:KYW36"/>
    <mergeCell ref="KZG36:KZH36"/>
    <mergeCell ref="KZR36:KZS36"/>
    <mergeCell ref="LAC36:LAD36"/>
    <mergeCell ref="KWH36:KWI36"/>
    <mergeCell ref="KWS36:KWT36"/>
    <mergeCell ref="KXD36:KXE36"/>
    <mergeCell ref="KXO36:KXP36"/>
    <mergeCell ref="KXZ36:KYA36"/>
    <mergeCell ref="KUE36:KUF36"/>
    <mergeCell ref="KUP36:KUQ36"/>
    <mergeCell ref="KVA36:KVB36"/>
    <mergeCell ref="KVL36:KVM36"/>
    <mergeCell ref="KVW36:KVX36"/>
    <mergeCell ref="KSB36:KSC36"/>
    <mergeCell ref="KSM36:KSN36"/>
    <mergeCell ref="KSX36:KSY36"/>
    <mergeCell ref="KTI36:KTJ36"/>
    <mergeCell ref="KTT36:KTU36"/>
    <mergeCell ref="KPY36:KPZ36"/>
    <mergeCell ref="KQJ36:KQK36"/>
    <mergeCell ref="KQU36:KQV36"/>
    <mergeCell ref="KRF36:KRG36"/>
    <mergeCell ref="KRQ36:KRR36"/>
    <mergeCell ref="KNV36:KNW36"/>
    <mergeCell ref="KOG36:KOH36"/>
    <mergeCell ref="KOR36:KOS36"/>
    <mergeCell ref="KPC36:KPD36"/>
    <mergeCell ref="KPN36:KPO36"/>
    <mergeCell ref="KLS36:KLT36"/>
    <mergeCell ref="KMD36:KME36"/>
    <mergeCell ref="KMO36:KMP36"/>
    <mergeCell ref="KMZ36:KNA36"/>
    <mergeCell ref="KNK36:KNL36"/>
    <mergeCell ref="KJP36:KJQ36"/>
    <mergeCell ref="KKA36:KKB36"/>
    <mergeCell ref="KKL36:KKM36"/>
    <mergeCell ref="KKW36:KKX36"/>
    <mergeCell ref="KLH36:KLI36"/>
    <mergeCell ref="KHM36:KHN36"/>
    <mergeCell ref="KHX36:KHY36"/>
    <mergeCell ref="KII36:KIJ36"/>
    <mergeCell ref="KIT36:KIU36"/>
    <mergeCell ref="KJE36:KJF36"/>
    <mergeCell ref="KFJ36:KFK36"/>
    <mergeCell ref="KFU36:KFV36"/>
    <mergeCell ref="KGF36:KGG36"/>
    <mergeCell ref="KGQ36:KGR36"/>
    <mergeCell ref="KHB36:KHC36"/>
    <mergeCell ref="KDG36:KDH36"/>
    <mergeCell ref="KDR36:KDS36"/>
    <mergeCell ref="KEC36:KED36"/>
    <mergeCell ref="KEN36:KEO36"/>
    <mergeCell ref="KEY36:KEZ36"/>
    <mergeCell ref="KBD36:KBE36"/>
    <mergeCell ref="KBO36:KBP36"/>
    <mergeCell ref="KBZ36:KCA36"/>
    <mergeCell ref="KCK36:KCL36"/>
    <mergeCell ref="KCV36:KCW36"/>
    <mergeCell ref="JZA36:JZB36"/>
    <mergeCell ref="JZL36:JZM36"/>
    <mergeCell ref="JZW36:JZX36"/>
    <mergeCell ref="KAH36:KAI36"/>
    <mergeCell ref="KAS36:KAT36"/>
    <mergeCell ref="JWX36:JWY36"/>
    <mergeCell ref="JXI36:JXJ36"/>
    <mergeCell ref="JXT36:JXU36"/>
    <mergeCell ref="JYE36:JYF36"/>
    <mergeCell ref="JYP36:JYQ36"/>
    <mergeCell ref="JUU36:JUV36"/>
    <mergeCell ref="JVF36:JVG36"/>
    <mergeCell ref="JVQ36:JVR36"/>
    <mergeCell ref="JWB36:JWC36"/>
    <mergeCell ref="JWM36:JWN36"/>
    <mergeCell ref="JSR36:JSS36"/>
    <mergeCell ref="JTC36:JTD36"/>
    <mergeCell ref="JTN36:JTO36"/>
    <mergeCell ref="JTY36:JTZ36"/>
    <mergeCell ref="JUJ36:JUK36"/>
    <mergeCell ref="JQO36:JQP36"/>
    <mergeCell ref="JQZ36:JRA36"/>
    <mergeCell ref="JRK36:JRL36"/>
    <mergeCell ref="JRV36:JRW36"/>
    <mergeCell ref="JSG36:JSH36"/>
    <mergeCell ref="JOL36:JOM36"/>
    <mergeCell ref="JOW36:JOX36"/>
    <mergeCell ref="JPH36:JPI36"/>
    <mergeCell ref="JPS36:JPT36"/>
    <mergeCell ref="JQD36:JQE36"/>
    <mergeCell ref="JMI36:JMJ36"/>
    <mergeCell ref="JMT36:JMU36"/>
    <mergeCell ref="JNE36:JNF36"/>
    <mergeCell ref="JNP36:JNQ36"/>
    <mergeCell ref="JOA36:JOB36"/>
    <mergeCell ref="JKF36:JKG36"/>
    <mergeCell ref="JKQ36:JKR36"/>
    <mergeCell ref="JLB36:JLC36"/>
    <mergeCell ref="JLM36:JLN36"/>
    <mergeCell ref="JLX36:JLY36"/>
    <mergeCell ref="JIC36:JID36"/>
    <mergeCell ref="JIN36:JIO36"/>
    <mergeCell ref="JIY36:JIZ36"/>
    <mergeCell ref="JJJ36:JJK36"/>
    <mergeCell ref="JJU36:JJV36"/>
    <mergeCell ref="JFZ36:JGA36"/>
    <mergeCell ref="JGK36:JGL36"/>
    <mergeCell ref="JGV36:JGW36"/>
    <mergeCell ref="JHG36:JHH36"/>
    <mergeCell ref="JHR36:JHS36"/>
    <mergeCell ref="JDW36:JDX36"/>
    <mergeCell ref="JEH36:JEI36"/>
    <mergeCell ref="JES36:JET36"/>
    <mergeCell ref="JFD36:JFE36"/>
    <mergeCell ref="JFO36:JFP36"/>
    <mergeCell ref="JBT36:JBU36"/>
    <mergeCell ref="JCE36:JCF36"/>
    <mergeCell ref="JCP36:JCQ36"/>
    <mergeCell ref="JDA36:JDB36"/>
    <mergeCell ref="JDL36:JDM36"/>
    <mergeCell ref="IZQ36:IZR36"/>
    <mergeCell ref="JAB36:JAC36"/>
    <mergeCell ref="JAM36:JAN36"/>
    <mergeCell ref="JAX36:JAY36"/>
    <mergeCell ref="JBI36:JBJ36"/>
    <mergeCell ref="IXN36:IXO36"/>
    <mergeCell ref="IXY36:IXZ36"/>
    <mergeCell ref="IYJ36:IYK36"/>
    <mergeCell ref="IYU36:IYV36"/>
    <mergeCell ref="IZF36:IZG36"/>
    <mergeCell ref="IVK36:IVL36"/>
    <mergeCell ref="IVV36:IVW36"/>
    <mergeCell ref="IWG36:IWH36"/>
    <mergeCell ref="IWR36:IWS36"/>
    <mergeCell ref="IXC36:IXD36"/>
    <mergeCell ref="ITH36:ITI36"/>
    <mergeCell ref="ITS36:ITT36"/>
    <mergeCell ref="IUD36:IUE36"/>
    <mergeCell ref="IUO36:IUP36"/>
    <mergeCell ref="IUZ36:IVA36"/>
    <mergeCell ref="IRE36:IRF36"/>
    <mergeCell ref="IRP36:IRQ36"/>
    <mergeCell ref="ISA36:ISB36"/>
    <mergeCell ref="ISL36:ISM36"/>
    <mergeCell ref="ISW36:ISX36"/>
    <mergeCell ref="IPB36:IPC36"/>
    <mergeCell ref="IPM36:IPN36"/>
    <mergeCell ref="IPX36:IPY36"/>
    <mergeCell ref="IQI36:IQJ36"/>
    <mergeCell ref="IQT36:IQU36"/>
    <mergeCell ref="IMY36:IMZ36"/>
    <mergeCell ref="INJ36:INK36"/>
    <mergeCell ref="INU36:INV36"/>
    <mergeCell ref="IOF36:IOG36"/>
    <mergeCell ref="IOQ36:IOR36"/>
    <mergeCell ref="IKV36:IKW36"/>
    <mergeCell ref="ILG36:ILH36"/>
    <mergeCell ref="ILR36:ILS36"/>
    <mergeCell ref="IMC36:IMD36"/>
    <mergeCell ref="IMN36:IMO36"/>
    <mergeCell ref="IIS36:IIT36"/>
    <mergeCell ref="IJD36:IJE36"/>
    <mergeCell ref="IJO36:IJP36"/>
    <mergeCell ref="IJZ36:IKA36"/>
    <mergeCell ref="IKK36:IKL36"/>
    <mergeCell ref="IGP36:IGQ36"/>
    <mergeCell ref="IHA36:IHB36"/>
    <mergeCell ref="IHL36:IHM36"/>
    <mergeCell ref="IHW36:IHX36"/>
    <mergeCell ref="IIH36:III36"/>
    <mergeCell ref="IEM36:IEN36"/>
    <mergeCell ref="IEX36:IEY36"/>
    <mergeCell ref="IFI36:IFJ36"/>
    <mergeCell ref="IFT36:IFU36"/>
    <mergeCell ref="IGE36:IGF36"/>
    <mergeCell ref="ICJ36:ICK36"/>
    <mergeCell ref="ICU36:ICV36"/>
    <mergeCell ref="IDF36:IDG36"/>
    <mergeCell ref="IDQ36:IDR36"/>
    <mergeCell ref="IEB36:IEC36"/>
    <mergeCell ref="IAG36:IAH36"/>
    <mergeCell ref="IAR36:IAS36"/>
    <mergeCell ref="IBC36:IBD36"/>
    <mergeCell ref="IBN36:IBO36"/>
    <mergeCell ref="IBY36:IBZ36"/>
    <mergeCell ref="HYD36:HYE36"/>
    <mergeCell ref="HYO36:HYP36"/>
    <mergeCell ref="HYZ36:HZA36"/>
    <mergeCell ref="HZK36:HZL36"/>
    <mergeCell ref="HZV36:HZW36"/>
    <mergeCell ref="HWA36:HWB36"/>
    <mergeCell ref="HWL36:HWM36"/>
    <mergeCell ref="HWW36:HWX36"/>
    <mergeCell ref="HXH36:HXI36"/>
    <mergeCell ref="HXS36:HXT36"/>
    <mergeCell ref="HTX36:HTY36"/>
    <mergeCell ref="HUI36:HUJ36"/>
    <mergeCell ref="HUT36:HUU36"/>
    <mergeCell ref="HVE36:HVF36"/>
    <mergeCell ref="HVP36:HVQ36"/>
    <mergeCell ref="HRU36:HRV36"/>
    <mergeCell ref="HSF36:HSG36"/>
    <mergeCell ref="HSQ36:HSR36"/>
    <mergeCell ref="HTB36:HTC36"/>
    <mergeCell ref="HTM36:HTN36"/>
    <mergeCell ref="HPR36:HPS36"/>
    <mergeCell ref="HQC36:HQD36"/>
    <mergeCell ref="HQN36:HQO36"/>
    <mergeCell ref="HQY36:HQZ36"/>
    <mergeCell ref="HRJ36:HRK36"/>
    <mergeCell ref="HNO36:HNP36"/>
    <mergeCell ref="HNZ36:HOA36"/>
    <mergeCell ref="HOK36:HOL36"/>
    <mergeCell ref="HOV36:HOW36"/>
    <mergeCell ref="HPG36:HPH36"/>
    <mergeCell ref="HLL36:HLM36"/>
    <mergeCell ref="HLW36:HLX36"/>
    <mergeCell ref="HMH36:HMI36"/>
    <mergeCell ref="HMS36:HMT36"/>
    <mergeCell ref="HND36:HNE36"/>
    <mergeCell ref="HJI36:HJJ36"/>
    <mergeCell ref="HJT36:HJU36"/>
    <mergeCell ref="HKE36:HKF36"/>
    <mergeCell ref="HKP36:HKQ36"/>
    <mergeCell ref="HLA36:HLB36"/>
    <mergeCell ref="HHF36:HHG36"/>
    <mergeCell ref="HHQ36:HHR36"/>
    <mergeCell ref="HIB36:HIC36"/>
    <mergeCell ref="HIM36:HIN36"/>
    <mergeCell ref="HIX36:HIY36"/>
    <mergeCell ref="HFC36:HFD36"/>
    <mergeCell ref="HFN36:HFO36"/>
    <mergeCell ref="HFY36:HFZ36"/>
    <mergeCell ref="HGJ36:HGK36"/>
    <mergeCell ref="HGU36:HGV36"/>
    <mergeCell ref="HCZ36:HDA36"/>
    <mergeCell ref="HDK36:HDL36"/>
    <mergeCell ref="HDV36:HDW36"/>
    <mergeCell ref="HEG36:HEH36"/>
    <mergeCell ref="HER36:HES36"/>
    <mergeCell ref="HAW36:HAX36"/>
    <mergeCell ref="HBH36:HBI36"/>
    <mergeCell ref="HBS36:HBT36"/>
    <mergeCell ref="HCD36:HCE36"/>
    <mergeCell ref="HCO36:HCP36"/>
    <mergeCell ref="GYT36:GYU36"/>
    <mergeCell ref="GZE36:GZF36"/>
    <mergeCell ref="GZP36:GZQ36"/>
    <mergeCell ref="HAA36:HAB36"/>
    <mergeCell ref="HAL36:HAM36"/>
    <mergeCell ref="GWQ36:GWR36"/>
    <mergeCell ref="GXB36:GXC36"/>
    <mergeCell ref="GXM36:GXN36"/>
    <mergeCell ref="GXX36:GXY36"/>
    <mergeCell ref="GYI36:GYJ36"/>
    <mergeCell ref="GUN36:GUO36"/>
    <mergeCell ref="GUY36:GUZ36"/>
    <mergeCell ref="GVJ36:GVK36"/>
    <mergeCell ref="GVU36:GVV36"/>
    <mergeCell ref="GWF36:GWG36"/>
    <mergeCell ref="GSK36:GSL36"/>
    <mergeCell ref="GSV36:GSW36"/>
    <mergeCell ref="GTG36:GTH36"/>
    <mergeCell ref="GTR36:GTS36"/>
    <mergeCell ref="GUC36:GUD36"/>
    <mergeCell ref="GQH36:GQI36"/>
    <mergeCell ref="GQS36:GQT36"/>
    <mergeCell ref="GRD36:GRE36"/>
    <mergeCell ref="GRO36:GRP36"/>
    <mergeCell ref="GRZ36:GSA36"/>
    <mergeCell ref="GOE36:GOF36"/>
    <mergeCell ref="GOP36:GOQ36"/>
    <mergeCell ref="GPA36:GPB36"/>
    <mergeCell ref="GPL36:GPM36"/>
    <mergeCell ref="GPW36:GPX36"/>
    <mergeCell ref="GMB36:GMC36"/>
    <mergeCell ref="GMM36:GMN36"/>
    <mergeCell ref="GMX36:GMY36"/>
    <mergeCell ref="GNI36:GNJ36"/>
    <mergeCell ref="GNT36:GNU36"/>
    <mergeCell ref="GJY36:GJZ36"/>
    <mergeCell ref="GKJ36:GKK36"/>
    <mergeCell ref="GKU36:GKV36"/>
    <mergeCell ref="GLF36:GLG36"/>
    <mergeCell ref="GLQ36:GLR36"/>
    <mergeCell ref="GHV36:GHW36"/>
    <mergeCell ref="GIG36:GIH36"/>
    <mergeCell ref="GIR36:GIS36"/>
    <mergeCell ref="GJC36:GJD36"/>
    <mergeCell ref="GJN36:GJO36"/>
    <mergeCell ref="GFS36:GFT36"/>
    <mergeCell ref="GGD36:GGE36"/>
    <mergeCell ref="GGO36:GGP36"/>
    <mergeCell ref="GGZ36:GHA36"/>
    <mergeCell ref="GHK36:GHL36"/>
    <mergeCell ref="GDP36:GDQ36"/>
    <mergeCell ref="GEA36:GEB36"/>
    <mergeCell ref="GEL36:GEM36"/>
    <mergeCell ref="GEW36:GEX36"/>
    <mergeCell ref="GFH36:GFI36"/>
    <mergeCell ref="GBM36:GBN36"/>
    <mergeCell ref="GBX36:GBY36"/>
    <mergeCell ref="GCI36:GCJ36"/>
    <mergeCell ref="GCT36:GCU36"/>
    <mergeCell ref="GDE36:GDF36"/>
    <mergeCell ref="FZJ36:FZK36"/>
    <mergeCell ref="FZU36:FZV36"/>
    <mergeCell ref="GAF36:GAG36"/>
    <mergeCell ref="GAQ36:GAR36"/>
    <mergeCell ref="GBB36:GBC36"/>
    <mergeCell ref="FXG36:FXH36"/>
    <mergeCell ref="FXR36:FXS36"/>
    <mergeCell ref="FYC36:FYD36"/>
    <mergeCell ref="FYN36:FYO36"/>
    <mergeCell ref="FYY36:FYZ36"/>
    <mergeCell ref="FVD36:FVE36"/>
    <mergeCell ref="FVO36:FVP36"/>
    <mergeCell ref="FVZ36:FWA36"/>
    <mergeCell ref="FWK36:FWL36"/>
    <mergeCell ref="FWV36:FWW36"/>
    <mergeCell ref="FTA36:FTB36"/>
    <mergeCell ref="FTL36:FTM36"/>
    <mergeCell ref="FTW36:FTX36"/>
    <mergeCell ref="FUH36:FUI36"/>
    <mergeCell ref="FUS36:FUT36"/>
    <mergeCell ref="FQX36:FQY36"/>
    <mergeCell ref="FRI36:FRJ36"/>
    <mergeCell ref="FRT36:FRU36"/>
    <mergeCell ref="FSE36:FSF36"/>
    <mergeCell ref="FSP36:FSQ36"/>
    <mergeCell ref="FOU36:FOV36"/>
    <mergeCell ref="FPF36:FPG36"/>
    <mergeCell ref="FPQ36:FPR36"/>
    <mergeCell ref="FQB36:FQC36"/>
    <mergeCell ref="FQM36:FQN36"/>
    <mergeCell ref="FMR36:FMS36"/>
    <mergeCell ref="FNC36:FND36"/>
    <mergeCell ref="FNN36:FNO36"/>
    <mergeCell ref="FNY36:FNZ36"/>
    <mergeCell ref="FOJ36:FOK36"/>
    <mergeCell ref="FKO36:FKP36"/>
    <mergeCell ref="FKZ36:FLA36"/>
    <mergeCell ref="FLK36:FLL36"/>
    <mergeCell ref="FLV36:FLW36"/>
    <mergeCell ref="FMG36:FMH36"/>
    <mergeCell ref="FIL36:FIM36"/>
    <mergeCell ref="FIW36:FIX36"/>
    <mergeCell ref="FJH36:FJI36"/>
    <mergeCell ref="FJS36:FJT36"/>
    <mergeCell ref="FKD36:FKE36"/>
    <mergeCell ref="FGI36:FGJ36"/>
    <mergeCell ref="FGT36:FGU36"/>
    <mergeCell ref="FHE36:FHF36"/>
    <mergeCell ref="FHP36:FHQ36"/>
    <mergeCell ref="FIA36:FIB36"/>
    <mergeCell ref="FEF36:FEG36"/>
    <mergeCell ref="FEQ36:FER36"/>
    <mergeCell ref="FFB36:FFC36"/>
    <mergeCell ref="FFM36:FFN36"/>
    <mergeCell ref="FFX36:FFY36"/>
    <mergeCell ref="FCC36:FCD36"/>
    <mergeCell ref="FCN36:FCO36"/>
    <mergeCell ref="FCY36:FCZ36"/>
    <mergeCell ref="FDJ36:FDK36"/>
    <mergeCell ref="FDU36:FDV36"/>
    <mergeCell ref="EZZ36:FAA36"/>
    <mergeCell ref="FAK36:FAL36"/>
    <mergeCell ref="FAV36:FAW36"/>
    <mergeCell ref="FBG36:FBH36"/>
    <mergeCell ref="FBR36:FBS36"/>
    <mergeCell ref="EXW36:EXX36"/>
    <mergeCell ref="EYH36:EYI36"/>
    <mergeCell ref="EYS36:EYT36"/>
    <mergeCell ref="EZD36:EZE36"/>
    <mergeCell ref="EZO36:EZP36"/>
    <mergeCell ref="EVT36:EVU36"/>
    <mergeCell ref="EWE36:EWF36"/>
    <mergeCell ref="EWP36:EWQ36"/>
    <mergeCell ref="EXA36:EXB36"/>
    <mergeCell ref="EXL36:EXM36"/>
    <mergeCell ref="ETQ36:ETR36"/>
    <mergeCell ref="EUB36:EUC36"/>
    <mergeCell ref="EUM36:EUN36"/>
    <mergeCell ref="EUX36:EUY36"/>
    <mergeCell ref="EVI36:EVJ36"/>
    <mergeCell ref="ERN36:ERO36"/>
    <mergeCell ref="ERY36:ERZ36"/>
    <mergeCell ref="ESJ36:ESK36"/>
    <mergeCell ref="ESU36:ESV36"/>
    <mergeCell ref="ETF36:ETG36"/>
    <mergeCell ref="EPK36:EPL36"/>
    <mergeCell ref="EPV36:EPW36"/>
    <mergeCell ref="EQG36:EQH36"/>
    <mergeCell ref="EQR36:EQS36"/>
    <mergeCell ref="ERC36:ERD36"/>
    <mergeCell ref="ENH36:ENI36"/>
    <mergeCell ref="ENS36:ENT36"/>
    <mergeCell ref="EOD36:EOE36"/>
    <mergeCell ref="EOO36:EOP36"/>
    <mergeCell ref="EOZ36:EPA36"/>
    <mergeCell ref="ELE36:ELF36"/>
    <mergeCell ref="ELP36:ELQ36"/>
    <mergeCell ref="EMA36:EMB36"/>
    <mergeCell ref="EML36:EMM36"/>
    <mergeCell ref="EMW36:EMX36"/>
    <mergeCell ref="EJB36:EJC36"/>
    <mergeCell ref="EJM36:EJN36"/>
    <mergeCell ref="EJX36:EJY36"/>
    <mergeCell ref="EKI36:EKJ36"/>
    <mergeCell ref="EKT36:EKU36"/>
    <mergeCell ref="EGY36:EGZ36"/>
    <mergeCell ref="EHJ36:EHK36"/>
    <mergeCell ref="EHU36:EHV36"/>
    <mergeCell ref="EIF36:EIG36"/>
    <mergeCell ref="EIQ36:EIR36"/>
    <mergeCell ref="EEV36:EEW36"/>
    <mergeCell ref="EFG36:EFH36"/>
    <mergeCell ref="EFR36:EFS36"/>
    <mergeCell ref="EGC36:EGD36"/>
    <mergeCell ref="EGN36:EGO36"/>
    <mergeCell ref="ECS36:ECT36"/>
    <mergeCell ref="EDD36:EDE36"/>
    <mergeCell ref="EDO36:EDP36"/>
    <mergeCell ref="EDZ36:EEA36"/>
    <mergeCell ref="EEK36:EEL36"/>
    <mergeCell ref="EAP36:EAQ36"/>
    <mergeCell ref="EBA36:EBB36"/>
    <mergeCell ref="EBL36:EBM36"/>
    <mergeCell ref="EBW36:EBX36"/>
    <mergeCell ref="ECH36:ECI36"/>
    <mergeCell ref="DYM36:DYN36"/>
    <mergeCell ref="DYX36:DYY36"/>
    <mergeCell ref="DZI36:DZJ36"/>
    <mergeCell ref="DZT36:DZU36"/>
    <mergeCell ref="EAE36:EAF36"/>
    <mergeCell ref="DWJ36:DWK36"/>
    <mergeCell ref="DWU36:DWV36"/>
    <mergeCell ref="DXF36:DXG36"/>
    <mergeCell ref="DXQ36:DXR36"/>
    <mergeCell ref="DYB36:DYC36"/>
    <mergeCell ref="DUG36:DUH36"/>
    <mergeCell ref="DUR36:DUS36"/>
    <mergeCell ref="DVC36:DVD36"/>
    <mergeCell ref="DVN36:DVO36"/>
    <mergeCell ref="DVY36:DVZ36"/>
    <mergeCell ref="DSD36:DSE36"/>
    <mergeCell ref="DSO36:DSP36"/>
    <mergeCell ref="DSZ36:DTA36"/>
    <mergeCell ref="DTK36:DTL36"/>
    <mergeCell ref="DTV36:DTW36"/>
    <mergeCell ref="DQA36:DQB36"/>
    <mergeCell ref="DQL36:DQM36"/>
    <mergeCell ref="DQW36:DQX36"/>
    <mergeCell ref="DRH36:DRI36"/>
    <mergeCell ref="DRS36:DRT36"/>
    <mergeCell ref="DNX36:DNY36"/>
    <mergeCell ref="DOI36:DOJ36"/>
    <mergeCell ref="DOT36:DOU36"/>
    <mergeCell ref="DPE36:DPF36"/>
    <mergeCell ref="DPP36:DPQ36"/>
    <mergeCell ref="DLU36:DLV36"/>
    <mergeCell ref="DMF36:DMG36"/>
    <mergeCell ref="DMQ36:DMR36"/>
    <mergeCell ref="DNB36:DNC36"/>
    <mergeCell ref="DNM36:DNN36"/>
    <mergeCell ref="DJR36:DJS36"/>
    <mergeCell ref="DKC36:DKD36"/>
    <mergeCell ref="DKN36:DKO36"/>
    <mergeCell ref="DKY36:DKZ36"/>
    <mergeCell ref="DLJ36:DLK36"/>
    <mergeCell ref="DHO36:DHP36"/>
    <mergeCell ref="DHZ36:DIA36"/>
    <mergeCell ref="DIK36:DIL36"/>
    <mergeCell ref="DIV36:DIW36"/>
    <mergeCell ref="DJG36:DJH36"/>
    <mergeCell ref="DFL36:DFM36"/>
    <mergeCell ref="DFW36:DFX36"/>
    <mergeCell ref="DGH36:DGI36"/>
    <mergeCell ref="DGS36:DGT36"/>
    <mergeCell ref="DHD36:DHE36"/>
    <mergeCell ref="DDI36:DDJ36"/>
    <mergeCell ref="DDT36:DDU36"/>
    <mergeCell ref="DEE36:DEF36"/>
    <mergeCell ref="DEP36:DEQ36"/>
    <mergeCell ref="DFA36:DFB36"/>
    <mergeCell ref="DBF36:DBG36"/>
    <mergeCell ref="DBQ36:DBR36"/>
    <mergeCell ref="DCB36:DCC36"/>
    <mergeCell ref="DCM36:DCN36"/>
    <mergeCell ref="DCX36:DCY36"/>
    <mergeCell ref="CZC36:CZD36"/>
    <mergeCell ref="CZN36:CZO36"/>
    <mergeCell ref="CZY36:CZZ36"/>
    <mergeCell ref="DAJ36:DAK36"/>
    <mergeCell ref="DAU36:DAV36"/>
    <mergeCell ref="CWZ36:CXA36"/>
    <mergeCell ref="CXK36:CXL36"/>
    <mergeCell ref="CXV36:CXW36"/>
    <mergeCell ref="CYG36:CYH36"/>
    <mergeCell ref="CYR36:CYS36"/>
    <mergeCell ref="CUW36:CUX36"/>
    <mergeCell ref="CVH36:CVI36"/>
    <mergeCell ref="CVS36:CVT36"/>
    <mergeCell ref="CWD36:CWE36"/>
    <mergeCell ref="CWO36:CWP36"/>
    <mergeCell ref="CST36:CSU36"/>
    <mergeCell ref="CTE36:CTF36"/>
    <mergeCell ref="CTP36:CTQ36"/>
    <mergeCell ref="CUA36:CUB36"/>
    <mergeCell ref="CUL36:CUM36"/>
    <mergeCell ref="CQQ36:CQR36"/>
    <mergeCell ref="CRB36:CRC36"/>
    <mergeCell ref="CRM36:CRN36"/>
    <mergeCell ref="CRX36:CRY36"/>
    <mergeCell ref="CSI36:CSJ36"/>
    <mergeCell ref="CON36:COO36"/>
    <mergeCell ref="COY36:COZ36"/>
    <mergeCell ref="CPJ36:CPK36"/>
    <mergeCell ref="CPU36:CPV36"/>
    <mergeCell ref="CQF36:CQG36"/>
    <mergeCell ref="CMK36:CML36"/>
    <mergeCell ref="CMV36:CMW36"/>
    <mergeCell ref="CNG36:CNH36"/>
    <mergeCell ref="CNR36:CNS36"/>
    <mergeCell ref="COC36:COD36"/>
    <mergeCell ref="CKH36:CKI36"/>
    <mergeCell ref="CKS36:CKT36"/>
    <mergeCell ref="CLD36:CLE36"/>
    <mergeCell ref="CLO36:CLP36"/>
    <mergeCell ref="CLZ36:CMA36"/>
    <mergeCell ref="CIE36:CIF36"/>
    <mergeCell ref="CIP36:CIQ36"/>
    <mergeCell ref="CJA36:CJB36"/>
    <mergeCell ref="CJL36:CJM36"/>
    <mergeCell ref="CJW36:CJX36"/>
    <mergeCell ref="CGB36:CGC36"/>
    <mergeCell ref="CGM36:CGN36"/>
    <mergeCell ref="CGX36:CGY36"/>
    <mergeCell ref="CHI36:CHJ36"/>
    <mergeCell ref="CHT36:CHU36"/>
    <mergeCell ref="CDY36:CDZ36"/>
    <mergeCell ref="CEJ36:CEK36"/>
    <mergeCell ref="CEU36:CEV36"/>
    <mergeCell ref="CFF36:CFG36"/>
    <mergeCell ref="CFQ36:CFR36"/>
    <mergeCell ref="CBV36:CBW36"/>
    <mergeCell ref="CCG36:CCH36"/>
    <mergeCell ref="CCR36:CCS36"/>
    <mergeCell ref="CDC36:CDD36"/>
    <mergeCell ref="CDN36:CDO36"/>
    <mergeCell ref="BZS36:BZT36"/>
    <mergeCell ref="CAD36:CAE36"/>
    <mergeCell ref="CAO36:CAP36"/>
    <mergeCell ref="CAZ36:CBA36"/>
    <mergeCell ref="CBK36:CBL36"/>
    <mergeCell ref="BXP36:BXQ36"/>
    <mergeCell ref="BYA36:BYB36"/>
    <mergeCell ref="BYL36:BYM36"/>
    <mergeCell ref="BYW36:BYX36"/>
    <mergeCell ref="BZH36:BZI36"/>
    <mergeCell ref="BVM36:BVN36"/>
    <mergeCell ref="BVX36:BVY36"/>
    <mergeCell ref="BWI36:BWJ36"/>
    <mergeCell ref="BWT36:BWU36"/>
    <mergeCell ref="BXE36:BXF36"/>
    <mergeCell ref="BTJ36:BTK36"/>
    <mergeCell ref="BTU36:BTV36"/>
    <mergeCell ref="BUF36:BUG36"/>
    <mergeCell ref="BUQ36:BUR36"/>
    <mergeCell ref="BVB36:BVC36"/>
    <mergeCell ref="BRG36:BRH36"/>
    <mergeCell ref="BRR36:BRS36"/>
    <mergeCell ref="BSC36:BSD36"/>
    <mergeCell ref="BSN36:BSO36"/>
    <mergeCell ref="BSY36:BSZ36"/>
    <mergeCell ref="BPD36:BPE36"/>
    <mergeCell ref="BPO36:BPP36"/>
    <mergeCell ref="BPZ36:BQA36"/>
    <mergeCell ref="BQK36:BQL36"/>
    <mergeCell ref="BQV36:BQW36"/>
    <mergeCell ref="BNA36:BNB36"/>
    <mergeCell ref="BNL36:BNM36"/>
    <mergeCell ref="BNW36:BNX36"/>
    <mergeCell ref="BOH36:BOI36"/>
    <mergeCell ref="BOS36:BOT36"/>
    <mergeCell ref="BKX36:BKY36"/>
    <mergeCell ref="BLI36:BLJ36"/>
    <mergeCell ref="BLT36:BLU36"/>
    <mergeCell ref="BME36:BMF36"/>
    <mergeCell ref="BMP36:BMQ36"/>
    <mergeCell ref="BIU36:BIV36"/>
    <mergeCell ref="BJF36:BJG36"/>
    <mergeCell ref="BJQ36:BJR36"/>
    <mergeCell ref="BKB36:BKC36"/>
    <mergeCell ref="BKM36:BKN36"/>
    <mergeCell ref="BGR36:BGS36"/>
    <mergeCell ref="BHC36:BHD36"/>
    <mergeCell ref="BHN36:BHO36"/>
    <mergeCell ref="BHY36:BHZ36"/>
    <mergeCell ref="BIJ36:BIK36"/>
    <mergeCell ref="BEO36:BEP36"/>
    <mergeCell ref="BEZ36:BFA36"/>
    <mergeCell ref="BFK36:BFL36"/>
    <mergeCell ref="BFV36:BFW36"/>
    <mergeCell ref="BGG36:BGH36"/>
    <mergeCell ref="BCL36:BCM36"/>
    <mergeCell ref="BCW36:BCX36"/>
    <mergeCell ref="BDH36:BDI36"/>
    <mergeCell ref="BDS36:BDT36"/>
    <mergeCell ref="BED36:BEE36"/>
    <mergeCell ref="BAI36:BAJ36"/>
    <mergeCell ref="BAT36:BAU36"/>
    <mergeCell ref="BBE36:BBF36"/>
    <mergeCell ref="BBP36:BBQ36"/>
    <mergeCell ref="BCA36:BCB36"/>
    <mergeCell ref="AYF36:AYG36"/>
    <mergeCell ref="AYQ36:AYR36"/>
    <mergeCell ref="AZB36:AZC36"/>
    <mergeCell ref="AZM36:AZN36"/>
    <mergeCell ref="AZX36:AZY36"/>
    <mergeCell ref="AWC36:AWD36"/>
    <mergeCell ref="AWN36:AWO36"/>
    <mergeCell ref="AWY36:AWZ36"/>
    <mergeCell ref="AXJ36:AXK36"/>
    <mergeCell ref="AXU36:AXV36"/>
    <mergeCell ref="ATZ36:AUA36"/>
    <mergeCell ref="AUK36:AUL36"/>
    <mergeCell ref="AUV36:AUW36"/>
    <mergeCell ref="AVG36:AVH36"/>
    <mergeCell ref="AVR36:AVS36"/>
    <mergeCell ref="ARW36:ARX36"/>
    <mergeCell ref="ASH36:ASI36"/>
    <mergeCell ref="ASS36:AST36"/>
    <mergeCell ref="ATD36:ATE36"/>
    <mergeCell ref="ATO36:ATP36"/>
    <mergeCell ref="APT36:APU36"/>
    <mergeCell ref="AQE36:AQF36"/>
    <mergeCell ref="AQP36:AQQ36"/>
    <mergeCell ref="ARA36:ARB36"/>
    <mergeCell ref="ARL36:ARM36"/>
    <mergeCell ref="ANQ36:ANR36"/>
    <mergeCell ref="AOB36:AOC36"/>
    <mergeCell ref="AOM36:AON36"/>
    <mergeCell ref="AOX36:AOY36"/>
    <mergeCell ref="API36:APJ36"/>
    <mergeCell ref="ALN36:ALO36"/>
    <mergeCell ref="ALY36:ALZ36"/>
    <mergeCell ref="AMJ36:AMK36"/>
    <mergeCell ref="AMU36:AMV36"/>
    <mergeCell ref="ANF36:ANG36"/>
    <mergeCell ref="AJK36:AJL36"/>
    <mergeCell ref="AJV36:AJW36"/>
    <mergeCell ref="AKG36:AKH36"/>
    <mergeCell ref="AKR36:AKS36"/>
    <mergeCell ref="ALC36:ALD36"/>
    <mergeCell ref="AHH36:AHI36"/>
    <mergeCell ref="AHS36:AHT36"/>
    <mergeCell ref="AID36:AIE36"/>
    <mergeCell ref="AIO36:AIP36"/>
    <mergeCell ref="AIZ36:AJA36"/>
    <mergeCell ref="AFE36:AFF36"/>
    <mergeCell ref="AFP36:AFQ36"/>
    <mergeCell ref="AGA36:AGB36"/>
    <mergeCell ref="AGL36:AGM36"/>
    <mergeCell ref="AGW36:AGX36"/>
    <mergeCell ref="ADB36:ADC36"/>
    <mergeCell ref="ADM36:ADN36"/>
    <mergeCell ref="ADX36:ADY36"/>
    <mergeCell ref="AEI36:AEJ36"/>
    <mergeCell ref="AET36:AEU36"/>
    <mergeCell ref="AAY36:AAZ36"/>
    <mergeCell ref="ABJ36:ABK36"/>
    <mergeCell ref="ABU36:ABV36"/>
    <mergeCell ref="ACF36:ACG36"/>
    <mergeCell ref="ACQ36:ACR36"/>
    <mergeCell ref="YV36:YW36"/>
    <mergeCell ref="ZG36:ZH36"/>
    <mergeCell ref="ZR36:ZS36"/>
    <mergeCell ref="AAC36:AAD36"/>
    <mergeCell ref="AAN36:AAO36"/>
    <mergeCell ref="WS36:WT36"/>
    <mergeCell ref="XD36:XE36"/>
    <mergeCell ref="XO36:XP36"/>
    <mergeCell ref="XZ36:YA36"/>
    <mergeCell ref="YK36:YL36"/>
    <mergeCell ref="UP36:UQ36"/>
    <mergeCell ref="VA36:VB36"/>
    <mergeCell ref="VL36:VM36"/>
    <mergeCell ref="VW36:VX36"/>
    <mergeCell ref="WH36:WI36"/>
    <mergeCell ref="SM36:SN36"/>
    <mergeCell ref="SX36:SY36"/>
    <mergeCell ref="TI36:TJ36"/>
    <mergeCell ref="TT36:TU36"/>
    <mergeCell ref="UE36:UF36"/>
    <mergeCell ref="QJ36:QK36"/>
    <mergeCell ref="QU36:QV36"/>
    <mergeCell ref="RF36:RG36"/>
    <mergeCell ref="RQ36:RR36"/>
    <mergeCell ref="SB36:SC36"/>
    <mergeCell ref="OG36:OH36"/>
    <mergeCell ref="OR36:OS36"/>
    <mergeCell ref="PC36:PD36"/>
    <mergeCell ref="PN36:PO36"/>
    <mergeCell ref="PY36:PZ36"/>
    <mergeCell ref="MD36:ME36"/>
    <mergeCell ref="MO36:MP36"/>
    <mergeCell ref="MZ36:NA36"/>
    <mergeCell ref="NK36:NL36"/>
    <mergeCell ref="NV36:NW36"/>
    <mergeCell ref="KA36:KB36"/>
    <mergeCell ref="KL36:KM36"/>
    <mergeCell ref="KW36:KX36"/>
    <mergeCell ref="LH36:LI36"/>
    <mergeCell ref="LS36:LT36"/>
    <mergeCell ref="HX36:HY36"/>
    <mergeCell ref="II36:IJ36"/>
    <mergeCell ref="IT36:IU36"/>
    <mergeCell ref="JE36:JF36"/>
    <mergeCell ref="JP36:JQ36"/>
    <mergeCell ref="FU36:FV36"/>
    <mergeCell ref="GF36:GG36"/>
    <mergeCell ref="GQ36:GR36"/>
    <mergeCell ref="HB36:HC36"/>
    <mergeCell ref="HM36:HN36"/>
    <mergeCell ref="DR36:DS36"/>
    <mergeCell ref="EC36:ED36"/>
    <mergeCell ref="EN36:EO36"/>
    <mergeCell ref="EY36:EZ36"/>
    <mergeCell ref="FJ36:FK36"/>
    <mergeCell ref="BO36:BP36"/>
    <mergeCell ref="BZ36:CA36"/>
    <mergeCell ref="CK36:CL36"/>
    <mergeCell ref="CV36:CW36"/>
    <mergeCell ref="DG36:DH36"/>
    <mergeCell ref="L36:M36"/>
    <mergeCell ref="W36:X36"/>
    <mergeCell ref="AH36:AI36"/>
    <mergeCell ref="AS36:AT36"/>
    <mergeCell ref="BD36:BE36"/>
    <mergeCell ref="XCW34:XCX34"/>
    <mergeCell ref="XDH34:XDI34"/>
    <mergeCell ref="XDS34:XDT34"/>
    <mergeCell ref="XED34:XEE34"/>
    <mergeCell ref="XEO34:XEP34"/>
    <mergeCell ref="XAT34:XAU34"/>
    <mergeCell ref="XBE34:XBF34"/>
    <mergeCell ref="XBP34:XBQ34"/>
    <mergeCell ref="XCA34:XCB34"/>
    <mergeCell ref="XCL34:XCM34"/>
    <mergeCell ref="WYQ34:WYR34"/>
    <mergeCell ref="WZB34:WZC34"/>
    <mergeCell ref="WZM34:WZN34"/>
    <mergeCell ref="WZX34:WZY34"/>
    <mergeCell ref="XAI34:XAJ34"/>
    <mergeCell ref="WWN34:WWO34"/>
    <mergeCell ref="WWY34:WWZ34"/>
    <mergeCell ref="WXJ34:WXK34"/>
    <mergeCell ref="WXU34:WXV34"/>
    <mergeCell ref="WYF34:WYG34"/>
    <mergeCell ref="WUK34:WUL34"/>
    <mergeCell ref="WUV34:WUW34"/>
    <mergeCell ref="WVG34:WVH34"/>
    <mergeCell ref="WVR34:WVS34"/>
    <mergeCell ref="WWC34:WWD34"/>
    <mergeCell ref="WSH34:WSI34"/>
    <mergeCell ref="WSS34:WST34"/>
    <mergeCell ref="WTD34:WTE34"/>
    <mergeCell ref="WTO34:WTP34"/>
    <mergeCell ref="WTZ34:WUA34"/>
    <mergeCell ref="WQE34:WQF34"/>
    <mergeCell ref="WQP34:WQQ34"/>
    <mergeCell ref="WRA34:WRB34"/>
    <mergeCell ref="WRL34:WRM34"/>
    <mergeCell ref="WRW34:WRX34"/>
    <mergeCell ref="WOB34:WOC34"/>
    <mergeCell ref="WOM34:WON34"/>
    <mergeCell ref="WOX34:WOY34"/>
    <mergeCell ref="WPI34:WPJ34"/>
    <mergeCell ref="WPT34:WPU34"/>
    <mergeCell ref="WLY34:WLZ34"/>
    <mergeCell ref="WMJ34:WMK34"/>
    <mergeCell ref="WMU34:WMV34"/>
    <mergeCell ref="WNF34:WNG34"/>
    <mergeCell ref="WNQ34:WNR34"/>
    <mergeCell ref="WJV34:WJW34"/>
    <mergeCell ref="WKG34:WKH34"/>
    <mergeCell ref="WKR34:WKS34"/>
    <mergeCell ref="WLC34:WLD34"/>
    <mergeCell ref="WLN34:WLO34"/>
    <mergeCell ref="WHS34:WHT34"/>
    <mergeCell ref="WID34:WIE34"/>
    <mergeCell ref="WIO34:WIP34"/>
    <mergeCell ref="WIZ34:WJA34"/>
    <mergeCell ref="WJK34:WJL34"/>
    <mergeCell ref="WFP34:WFQ34"/>
    <mergeCell ref="WGA34:WGB34"/>
    <mergeCell ref="WGL34:WGM34"/>
    <mergeCell ref="WGW34:WGX34"/>
    <mergeCell ref="WHH34:WHI34"/>
    <mergeCell ref="WDM34:WDN34"/>
    <mergeCell ref="WDX34:WDY34"/>
    <mergeCell ref="WEI34:WEJ34"/>
    <mergeCell ref="WET34:WEU34"/>
    <mergeCell ref="WFE34:WFF34"/>
    <mergeCell ref="WBJ34:WBK34"/>
    <mergeCell ref="WBU34:WBV34"/>
    <mergeCell ref="WCF34:WCG34"/>
    <mergeCell ref="WCQ34:WCR34"/>
    <mergeCell ref="WDB34:WDC34"/>
    <mergeCell ref="VZG34:VZH34"/>
    <mergeCell ref="VZR34:VZS34"/>
    <mergeCell ref="WAC34:WAD34"/>
    <mergeCell ref="WAN34:WAO34"/>
    <mergeCell ref="WAY34:WAZ34"/>
    <mergeCell ref="VXD34:VXE34"/>
    <mergeCell ref="VXO34:VXP34"/>
    <mergeCell ref="VXZ34:VYA34"/>
    <mergeCell ref="VYK34:VYL34"/>
    <mergeCell ref="VYV34:VYW34"/>
    <mergeCell ref="VVA34:VVB34"/>
    <mergeCell ref="VVL34:VVM34"/>
    <mergeCell ref="VVW34:VVX34"/>
    <mergeCell ref="VWH34:VWI34"/>
    <mergeCell ref="VWS34:VWT34"/>
    <mergeCell ref="VSX34:VSY34"/>
    <mergeCell ref="VTI34:VTJ34"/>
    <mergeCell ref="VTT34:VTU34"/>
    <mergeCell ref="VUE34:VUF34"/>
    <mergeCell ref="VUP34:VUQ34"/>
    <mergeCell ref="VQU34:VQV34"/>
    <mergeCell ref="VRF34:VRG34"/>
    <mergeCell ref="VRQ34:VRR34"/>
    <mergeCell ref="VSB34:VSC34"/>
    <mergeCell ref="VSM34:VSN34"/>
    <mergeCell ref="VOR34:VOS34"/>
    <mergeCell ref="VPC34:VPD34"/>
    <mergeCell ref="VPN34:VPO34"/>
    <mergeCell ref="VPY34:VPZ34"/>
    <mergeCell ref="VQJ34:VQK34"/>
    <mergeCell ref="VMO34:VMP34"/>
    <mergeCell ref="VMZ34:VNA34"/>
    <mergeCell ref="VNK34:VNL34"/>
    <mergeCell ref="VNV34:VNW34"/>
    <mergeCell ref="VOG34:VOH34"/>
    <mergeCell ref="VKL34:VKM34"/>
    <mergeCell ref="VKW34:VKX34"/>
    <mergeCell ref="VLH34:VLI34"/>
    <mergeCell ref="VLS34:VLT34"/>
    <mergeCell ref="VMD34:VME34"/>
    <mergeCell ref="VII34:VIJ34"/>
    <mergeCell ref="VIT34:VIU34"/>
    <mergeCell ref="VJE34:VJF34"/>
    <mergeCell ref="VJP34:VJQ34"/>
    <mergeCell ref="VKA34:VKB34"/>
    <mergeCell ref="VGF34:VGG34"/>
    <mergeCell ref="VGQ34:VGR34"/>
    <mergeCell ref="VHB34:VHC34"/>
    <mergeCell ref="VHM34:VHN34"/>
    <mergeCell ref="VHX34:VHY34"/>
    <mergeCell ref="VEC34:VED34"/>
    <mergeCell ref="VEN34:VEO34"/>
    <mergeCell ref="VEY34:VEZ34"/>
    <mergeCell ref="VFJ34:VFK34"/>
    <mergeCell ref="VFU34:VFV34"/>
    <mergeCell ref="VBZ34:VCA34"/>
    <mergeCell ref="VCK34:VCL34"/>
    <mergeCell ref="VCV34:VCW34"/>
    <mergeCell ref="VDG34:VDH34"/>
    <mergeCell ref="VDR34:VDS34"/>
    <mergeCell ref="UZW34:UZX34"/>
    <mergeCell ref="VAH34:VAI34"/>
    <mergeCell ref="VAS34:VAT34"/>
    <mergeCell ref="VBD34:VBE34"/>
    <mergeCell ref="VBO34:VBP34"/>
    <mergeCell ref="UXT34:UXU34"/>
    <mergeCell ref="UYE34:UYF34"/>
    <mergeCell ref="UYP34:UYQ34"/>
    <mergeCell ref="UZA34:UZB34"/>
    <mergeCell ref="UZL34:UZM34"/>
    <mergeCell ref="UVQ34:UVR34"/>
    <mergeCell ref="UWB34:UWC34"/>
    <mergeCell ref="UWM34:UWN34"/>
    <mergeCell ref="UWX34:UWY34"/>
    <mergeCell ref="UXI34:UXJ34"/>
    <mergeCell ref="UTN34:UTO34"/>
    <mergeCell ref="UTY34:UTZ34"/>
    <mergeCell ref="UUJ34:UUK34"/>
    <mergeCell ref="UUU34:UUV34"/>
    <mergeCell ref="UVF34:UVG34"/>
    <mergeCell ref="URK34:URL34"/>
    <mergeCell ref="URV34:URW34"/>
    <mergeCell ref="USG34:USH34"/>
    <mergeCell ref="USR34:USS34"/>
    <mergeCell ref="UTC34:UTD34"/>
    <mergeCell ref="UPH34:UPI34"/>
    <mergeCell ref="UPS34:UPT34"/>
    <mergeCell ref="UQD34:UQE34"/>
    <mergeCell ref="UQO34:UQP34"/>
    <mergeCell ref="UQZ34:URA34"/>
    <mergeCell ref="UNE34:UNF34"/>
    <mergeCell ref="UNP34:UNQ34"/>
    <mergeCell ref="UOA34:UOB34"/>
    <mergeCell ref="UOL34:UOM34"/>
    <mergeCell ref="UOW34:UOX34"/>
    <mergeCell ref="ULB34:ULC34"/>
    <mergeCell ref="ULM34:ULN34"/>
    <mergeCell ref="ULX34:ULY34"/>
    <mergeCell ref="UMI34:UMJ34"/>
    <mergeCell ref="UMT34:UMU34"/>
    <mergeCell ref="UIY34:UIZ34"/>
    <mergeCell ref="UJJ34:UJK34"/>
    <mergeCell ref="UJU34:UJV34"/>
    <mergeCell ref="UKF34:UKG34"/>
    <mergeCell ref="UKQ34:UKR34"/>
    <mergeCell ref="UGV34:UGW34"/>
    <mergeCell ref="UHG34:UHH34"/>
    <mergeCell ref="UHR34:UHS34"/>
    <mergeCell ref="UIC34:UID34"/>
    <mergeCell ref="UIN34:UIO34"/>
    <mergeCell ref="UES34:UET34"/>
    <mergeCell ref="UFD34:UFE34"/>
    <mergeCell ref="UFO34:UFP34"/>
    <mergeCell ref="UFZ34:UGA34"/>
    <mergeCell ref="UGK34:UGL34"/>
    <mergeCell ref="UCP34:UCQ34"/>
    <mergeCell ref="UDA34:UDB34"/>
    <mergeCell ref="UDL34:UDM34"/>
    <mergeCell ref="UDW34:UDX34"/>
    <mergeCell ref="UEH34:UEI34"/>
    <mergeCell ref="UAM34:UAN34"/>
    <mergeCell ref="UAX34:UAY34"/>
    <mergeCell ref="UBI34:UBJ34"/>
    <mergeCell ref="UBT34:UBU34"/>
    <mergeCell ref="UCE34:UCF34"/>
    <mergeCell ref="TYJ34:TYK34"/>
    <mergeCell ref="TYU34:TYV34"/>
    <mergeCell ref="TZF34:TZG34"/>
    <mergeCell ref="TZQ34:TZR34"/>
    <mergeCell ref="UAB34:UAC34"/>
    <mergeCell ref="TWG34:TWH34"/>
    <mergeCell ref="TWR34:TWS34"/>
    <mergeCell ref="TXC34:TXD34"/>
    <mergeCell ref="TXN34:TXO34"/>
    <mergeCell ref="TXY34:TXZ34"/>
    <mergeCell ref="TUD34:TUE34"/>
    <mergeCell ref="TUO34:TUP34"/>
    <mergeCell ref="TUZ34:TVA34"/>
    <mergeCell ref="TVK34:TVL34"/>
    <mergeCell ref="TVV34:TVW34"/>
    <mergeCell ref="TSA34:TSB34"/>
    <mergeCell ref="TSL34:TSM34"/>
    <mergeCell ref="TSW34:TSX34"/>
    <mergeCell ref="TTH34:TTI34"/>
    <mergeCell ref="TTS34:TTT34"/>
    <mergeCell ref="TPX34:TPY34"/>
    <mergeCell ref="TQI34:TQJ34"/>
    <mergeCell ref="TQT34:TQU34"/>
    <mergeCell ref="TRE34:TRF34"/>
    <mergeCell ref="TRP34:TRQ34"/>
    <mergeCell ref="TNU34:TNV34"/>
    <mergeCell ref="TOF34:TOG34"/>
    <mergeCell ref="TOQ34:TOR34"/>
    <mergeCell ref="TPB34:TPC34"/>
    <mergeCell ref="TPM34:TPN34"/>
    <mergeCell ref="TLR34:TLS34"/>
    <mergeCell ref="TMC34:TMD34"/>
    <mergeCell ref="TMN34:TMO34"/>
    <mergeCell ref="TMY34:TMZ34"/>
    <mergeCell ref="TNJ34:TNK34"/>
    <mergeCell ref="TJO34:TJP34"/>
    <mergeCell ref="TJZ34:TKA34"/>
    <mergeCell ref="TKK34:TKL34"/>
    <mergeCell ref="TKV34:TKW34"/>
    <mergeCell ref="TLG34:TLH34"/>
    <mergeCell ref="THL34:THM34"/>
    <mergeCell ref="THW34:THX34"/>
    <mergeCell ref="TIH34:TII34"/>
    <mergeCell ref="TIS34:TIT34"/>
    <mergeCell ref="TJD34:TJE34"/>
    <mergeCell ref="TFI34:TFJ34"/>
    <mergeCell ref="TFT34:TFU34"/>
    <mergeCell ref="TGE34:TGF34"/>
    <mergeCell ref="TGP34:TGQ34"/>
    <mergeCell ref="THA34:THB34"/>
    <mergeCell ref="TDF34:TDG34"/>
    <mergeCell ref="TDQ34:TDR34"/>
    <mergeCell ref="TEB34:TEC34"/>
    <mergeCell ref="TEM34:TEN34"/>
    <mergeCell ref="TEX34:TEY34"/>
    <mergeCell ref="TBC34:TBD34"/>
    <mergeCell ref="TBN34:TBO34"/>
    <mergeCell ref="TBY34:TBZ34"/>
    <mergeCell ref="TCJ34:TCK34"/>
    <mergeCell ref="TCU34:TCV34"/>
    <mergeCell ref="SYZ34:SZA34"/>
    <mergeCell ref="SZK34:SZL34"/>
    <mergeCell ref="SZV34:SZW34"/>
    <mergeCell ref="TAG34:TAH34"/>
    <mergeCell ref="TAR34:TAS34"/>
    <mergeCell ref="SWW34:SWX34"/>
    <mergeCell ref="SXH34:SXI34"/>
    <mergeCell ref="SXS34:SXT34"/>
    <mergeCell ref="SYD34:SYE34"/>
    <mergeCell ref="SYO34:SYP34"/>
    <mergeCell ref="SUT34:SUU34"/>
    <mergeCell ref="SVE34:SVF34"/>
    <mergeCell ref="SVP34:SVQ34"/>
    <mergeCell ref="SWA34:SWB34"/>
    <mergeCell ref="SWL34:SWM34"/>
    <mergeCell ref="SSQ34:SSR34"/>
    <mergeCell ref="STB34:STC34"/>
    <mergeCell ref="STM34:STN34"/>
    <mergeCell ref="STX34:STY34"/>
    <mergeCell ref="SUI34:SUJ34"/>
    <mergeCell ref="SQN34:SQO34"/>
    <mergeCell ref="SQY34:SQZ34"/>
    <mergeCell ref="SRJ34:SRK34"/>
    <mergeCell ref="SRU34:SRV34"/>
    <mergeCell ref="SSF34:SSG34"/>
    <mergeCell ref="SOK34:SOL34"/>
    <mergeCell ref="SOV34:SOW34"/>
    <mergeCell ref="SPG34:SPH34"/>
    <mergeCell ref="SPR34:SPS34"/>
    <mergeCell ref="SQC34:SQD34"/>
    <mergeCell ref="SMH34:SMI34"/>
    <mergeCell ref="SMS34:SMT34"/>
    <mergeCell ref="SND34:SNE34"/>
    <mergeCell ref="SNO34:SNP34"/>
    <mergeCell ref="SNZ34:SOA34"/>
    <mergeCell ref="SKE34:SKF34"/>
    <mergeCell ref="SKP34:SKQ34"/>
    <mergeCell ref="SLA34:SLB34"/>
    <mergeCell ref="SLL34:SLM34"/>
    <mergeCell ref="SLW34:SLX34"/>
    <mergeCell ref="SIB34:SIC34"/>
    <mergeCell ref="SIM34:SIN34"/>
    <mergeCell ref="SIX34:SIY34"/>
    <mergeCell ref="SJI34:SJJ34"/>
    <mergeCell ref="SJT34:SJU34"/>
    <mergeCell ref="SFY34:SFZ34"/>
    <mergeCell ref="SGJ34:SGK34"/>
    <mergeCell ref="SGU34:SGV34"/>
    <mergeCell ref="SHF34:SHG34"/>
    <mergeCell ref="SHQ34:SHR34"/>
    <mergeCell ref="SDV34:SDW34"/>
    <mergeCell ref="SEG34:SEH34"/>
    <mergeCell ref="SER34:SES34"/>
    <mergeCell ref="SFC34:SFD34"/>
    <mergeCell ref="SFN34:SFO34"/>
    <mergeCell ref="SBS34:SBT34"/>
    <mergeCell ref="SCD34:SCE34"/>
    <mergeCell ref="SCO34:SCP34"/>
    <mergeCell ref="SCZ34:SDA34"/>
    <mergeCell ref="SDK34:SDL34"/>
    <mergeCell ref="RZP34:RZQ34"/>
    <mergeCell ref="SAA34:SAB34"/>
    <mergeCell ref="SAL34:SAM34"/>
    <mergeCell ref="SAW34:SAX34"/>
    <mergeCell ref="SBH34:SBI34"/>
    <mergeCell ref="RXM34:RXN34"/>
    <mergeCell ref="RXX34:RXY34"/>
    <mergeCell ref="RYI34:RYJ34"/>
    <mergeCell ref="RYT34:RYU34"/>
    <mergeCell ref="RZE34:RZF34"/>
    <mergeCell ref="RVJ34:RVK34"/>
    <mergeCell ref="RVU34:RVV34"/>
    <mergeCell ref="RWF34:RWG34"/>
    <mergeCell ref="RWQ34:RWR34"/>
    <mergeCell ref="RXB34:RXC34"/>
    <mergeCell ref="RTG34:RTH34"/>
    <mergeCell ref="RTR34:RTS34"/>
    <mergeCell ref="RUC34:RUD34"/>
    <mergeCell ref="RUN34:RUO34"/>
    <mergeCell ref="RUY34:RUZ34"/>
    <mergeCell ref="RRD34:RRE34"/>
    <mergeCell ref="RRO34:RRP34"/>
    <mergeCell ref="RRZ34:RSA34"/>
    <mergeCell ref="RSK34:RSL34"/>
    <mergeCell ref="RSV34:RSW34"/>
    <mergeCell ref="RPA34:RPB34"/>
    <mergeCell ref="RPL34:RPM34"/>
    <mergeCell ref="RPW34:RPX34"/>
    <mergeCell ref="RQH34:RQI34"/>
    <mergeCell ref="RQS34:RQT34"/>
    <mergeCell ref="RMX34:RMY34"/>
    <mergeCell ref="RNI34:RNJ34"/>
    <mergeCell ref="RNT34:RNU34"/>
    <mergeCell ref="ROE34:ROF34"/>
    <mergeCell ref="ROP34:ROQ34"/>
    <mergeCell ref="RKU34:RKV34"/>
    <mergeCell ref="RLF34:RLG34"/>
    <mergeCell ref="RLQ34:RLR34"/>
    <mergeCell ref="RMB34:RMC34"/>
    <mergeCell ref="RMM34:RMN34"/>
    <mergeCell ref="RIR34:RIS34"/>
    <mergeCell ref="RJC34:RJD34"/>
    <mergeCell ref="RJN34:RJO34"/>
    <mergeCell ref="RJY34:RJZ34"/>
    <mergeCell ref="RKJ34:RKK34"/>
    <mergeCell ref="RGO34:RGP34"/>
    <mergeCell ref="RGZ34:RHA34"/>
    <mergeCell ref="RHK34:RHL34"/>
    <mergeCell ref="RHV34:RHW34"/>
    <mergeCell ref="RIG34:RIH34"/>
    <mergeCell ref="REL34:REM34"/>
    <mergeCell ref="REW34:REX34"/>
    <mergeCell ref="RFH34:RFI34"/>
    <mergeCell ref="RFS34:RFT34"/>
    <mergeCell ref="RGD34:RGE34"/>
    <mergeCell ref="RCI34:RCJ34"/>
    <mergeCell ref="RCT34:RCU34"/>
    <mergeCell ref="RDE34:RDF34"/>
    <mergeCell ref="RDP34:RDQ34"/>
    <mergeCell ref="REA34:REB34"/>
    <mergeCell ref="RAF34:RAG34"/>
    <mergeCell ref="RAQ34:RAR34"/>
    <mergeCell ref="RBB34:RBC34"/>
    <mergeCell ref="RBM34:RBN34"/>
    <mergeCell ref="RBX34:RBY34"/>
    <mergeCell ref="QYC34:QYD34"/>
    <mergeCell ref="QYN34:QYO34"/>
    <mergeCell ref="QYY34:QYZ34"/>
    <mergeCell ref="QZJ34:QZK34"/>
    <mergeCell ref="QZU34:QZV34"/>
    <mergeCell ref="QVZ34:QWA34"/>
    <mergeCell ref="QWK34:QWL34"/>
    <mergeCell ref="QWV34:QWW34"/>
    <mergeCell ref="QXG34:QXH34"/>
    <mergeCell ref="QXR34:QXS34"/>
    <mergeCell ref="QTW34:QTX34"/>
    <mergeCell ref="QUH34:QUI34"/>
    <mergeCell ref="QUS34:QUT34"/>
    <mergeCell ref="QVD34:QVE34"/>
    <mergeCell ref="QVO34:QVP34"/>
    <mergeCell ref="QRT34:QRU34"/>
    <mergeCell ref="QSE34:QSF34"/>
    <mergeCell ref="QSP34:QSQ34"/>
    <mergeCell ref="QTA34:QTB34"/>
    <mergeCell ref="QTL34:QTM34"/>
    <mergeCell ref="QPQ34:QPR34"/>
    <mergeCell ref="QQB34:QQC34"/>
    <mergeCell ref="QQM34:QQN34"/>
    <mergeCell ref="QQX34:QQY34"/>
    <mergeCell ref="QRI34:QRJ34"/>
    <mergeCell ref="QNN34:QNO34"/>
    <mergeCell ref="QNY34:QNZ34"/>
    <mergeCell ref="QOJ34:QOK34"/>
    <mergeCell ref="QOU34:QOV34"/>
    <mergeCell ref="QPF34:QPG34"/>
    <mergeCell ref="QLK34:QLL34"/>
    <mergeCell ref="QLV34:QLW34"/>
    <mergeCell ref="QMG34:QMH34"/>
    <mergeCell ref="QMR34:QMS34"/>
    <mergeCell ref="QNC34:QND34"/>
    <mergeCell ref="QJH34:QJI34"/>
    <mergeCell ref="QJS34:QJT34"/>
    <mergeCell ref="QKD34:QKE34"/>
    <mergeCell ref="QKO34:QKP34"/>
    <mergeCell ref="QKZ34:QLA34"/>
    <mergeCell ref="QHE34:QHF34"/>
    <mergeCell ref="QHP34:QHQ34"/>
    <mergeCell ref="QIA34:QIB34"/>
    <mergeCell ref="QIL34:QIM34"/>
    <mergeCell ref="QIW34:QIX34"/>
    <mergeCell ref="QFB34:QFC34"/>
    <mergeCell ref="QFM34:QFN34"/>
    <mergeCell ref="QFX34:QFY34"/>
    <mergeCell ref="QGI34:QGJ34"/>
    <mergeCell ref="QGT34:QGU34"/>
    <mergeCell ref="QCY34:QCZ34"/>
    <mergeCell ref="QDJ34:QDK34"/>
    <mergeCell ref="QDU34:QDV34"/>
    <mergeCell ref="QEF34:QEG34"/>
    <mergeCell ref="QEQ34:QER34"/>
    <mergeCell ref="QAV34:QAW34"/>
    <mergeCell ref="QBG34:QBH34"/>
    <mergeCell ref="QBR34:QBS34"/>
    <mergeCell ref="QCC34:QCD34"/>
    <mergeCell ref="QCN34:QCO34"/>
    <mergeCell ref="PYS34:PYT34"/>
    <mergeCell ref="PZD34:PZE34"/>
    <mergeCell ref="PZO34:PZP34"/>
    <mergeCell ref="PZZ34:QAA34"/>
    <mergeCell ref="QAK34:QAL34"/>
    <mergeCell ref="PWP34:PWQ34"/>
    <mergeCell ref="PXA34:PXB34"/>
    <mergeCell ref="PXL34:PXM34"/>
    <mergeCell ref="PXW34:PXX34"/>
    <mergeCell ref="PYH34:PYI34"/>
    <mergeCell ref="PUM34:PUN34"/>
    <mergeCell ref="PUX34:PUY34"/>
    <mergeCell ref="PVI34:PVJ34"/>
    <mergeCell ref="PVT34:PVU34"/>
    <mergeCell ref="PWE34:PWF34"/>
    <mergeCell ref="PSJ34:PSK34"/>
    <mergeCell ref="PSU34:PSV34"/>
    <mergeCell ref="PTF34:PTG34"/>
    <mergeCell ref="PTQ34:PTR34"/>
    <mergeCell ref="PUB34:PUC34"/>
    <mergeCell ref="PQG34:PQH34"/>
    <mergeCell ref="PQR34:PQS34"/>
    <mergeCell ref="PRC34:PRD34"/>
    <mergeCell ref="PRN34:PRO34"/>
    <mergeCell ref="PRY34:PRZ34"/>
    <mergeCell ref="POD34:POE34"/>
    <mergeCell ref="POO34:POP34"/>
    <mergeCell ref="POZ34:PPA34"/>
    <mergeCell ref="PPK34:PPL34"/>
    <mergeCell ref="PPV34:PPW34"/>
    <mergeCell ref="PMA34:PMB34"/>
    <mergeCell ref="PML34:PMM34"/>
    <mergeCell ref="PMW34:PMX34"/>
    <mergeCell ref="PNH34:PNI34"/>
    <mergeCell ref="PNS34:PNT34"/>
    <mergeCell ref="PJX34:PJY34"/>
    <mergeCell ref="PKI34:PKJ34"/>
    <mergeCell ref="PKT34:PKU34"/>
    <mergeCell ref="PLE34:PLF34"/>
    <mergeCell ref="PLP34:PLQ34"/>
    <mergeCell ref="PHU34:PHV34"/>
    <mergeCell ref="PIF34:PIG34"/>
    <mergeCell ref="PIQ34:PIR34"/>
    <mergeCell ref="PJB34:PJC34"/>
    <mergeCell ref="PJM34:PJN34"/>
    <mergeCell ref="PFR34:PFS34"/>
    <mergeCell ref="PGC34:PGD34"/>
    <mergeCell ref="PGN34:PGO34"/>
    <mergeCell ref="PGY34:PGZ34"/>
    <mergeCell ref="PHJ34:PHK34"/>
    <mergeCell ref="PDO34:PDP34"/>
    <mergeCell ref="PDZ34:PEA34"/>
    <mergeCell ref="PEK34:PEL34"/>
    <mergeCell ref="PEV34:PEW34"/>
    <mergeCell ref="PFG34:PFH34"/>
    <mergeCell ref="PBL34:PBM34"/>
    <mergeCell ref="PBW34:PBX34"/>
    <mergeCell ref="PCH34:PCI34"/>
    <mergeCell ref="PCS34:PCT34"/>
    <mergeCell ref="PDD34:PDE34"/>
    <mergeCell ref="OZI34:OZJ34"/>
    <mergeCell ref="OZT34:OZU34"/>
    <mergeCell ref="PAE34:PAF34"/>
    <mergeCell ref="PAP34:PAQ34"/>
    <mergeCell ref="PBA34:PBB34"/>
    <mergeCell ref="OXF34:OXG34"/>
    <mergeCell ref="OXQ34:OXR34"/>
    <mergeCell ref="OYB34:OYC34"/>
    <mergeCell ref="OYM34:OYN34"/>
    <mergeCell ref="OYX34:OYY34"/>
    <mergeCell ref="OVC34:OVD34"/>
    <mergeCell ref="OVN34:OVO34"/>
    <mergeCell ref="OVY34:OVZ34"/>
    <mergeCell ref="OWJ34:OWK34"/>
    <mergeCell ref="OWU34:OWV34"/>
    <mergeCell ref="OSZ34:OTA34"/>
    <mergeCell ref="OTK34:OTL34"/>
    <mergeCell ref="OTV34:OTW34"/>
    <mergeCell ref="OUG34:OUH34"/>
    <mergeCell ref="OUR34:OUS34"/>
    <mergeCell ref="OQW34:OQX34"/>
    <mergeCell ref="ORH34:ORI34"/>
    <mergeCell ref="ORS34:ORT34"/>
    <mergeCell ref="OSD34:OSE34"/>
    <mergeCell ref="OSO34:OSP34"/>
    <mergeCell ref="OOT34:OOU34"/>
    <mergeCell ref="OPE34:OPF34"/>
    <mergeCell ref="OPP34:OPQ34"/>
    <mergeCell ref="OQA34:OQB34"/>
    <mergeCell ref="OQL34:OQM34"/>
    <mergeCell ref="OMQ34:OMR34"/>
    <mergeCell ref="ONB34:ONC34"/>
    <mergeCell ref="ONM34:ONN34"/>
    <mergeCell ref="ONX34:ONY34"/>
    <mergeCell ref="OOI34:OOJ34"/>
    <mergeCell ref="OKN34:OKO34"/>
    <mergeCell ref="OKY34:OKZ34"/>
    <mergeCell ref="OLJ34:OLK34"/>
    <mergeCell ref="OLU34:OLV34"/>
    <mergeCell ref="OMF34:OMG34"/>
    <mergeCell ref="OIK34:OIL34"/>
    <mergeCell ref="OIV34:OIW34"/>
    <mergeCell ref="OJG34:OJH34"/>
    <mergeCell ref="OJR34:OJS34"/>
    <mergeCell ref="OKC34:OKD34"/>
    <mergeCell ref="OGH34:OGI34"/>
    <mergeCell ref="OGS34:OGT34"/>
    <mergeCell ref="OHD34:OHE34"/>
    <mergeCell ref="OHO34:OHP34"/>
    <mergeCell ref="OHZ34:OIA34"/>
    <mergeCell ref="OEE34:OEF34"/>
    <mergeCell ref="OEP34:OEQ34"/>
    <mergeCell ref="OFA34:OFB34"/>
    <mergeCell ref="OFL34:OFM34"/>
    <mergeCell ref="OFW34:OFX34"/>
    <mergeCell ref="OCB34:OCC34"/>
    <mergeCell ref="OCM34:OCN34"/>
    <mergeCell ref="OCX34:OCY34"/>
    <mergeCell ref="ODI34:ODJ34"/>
    <mergeCell ref="ODT34:ODU34"/>
    <mergeCell ref="NZY34:NZZ34"/>
    <mergeCell ref="OAJ34:OAK34"/>
    <mergeCell ref="OAU34:OAV34"/>
    <mergeCell ref="OBF34:OBG34"/>
    <mergeCell ref="OBQ34:OBR34"/>
    <mergeCell ref="NXV34:NXW34"/>
    <mergeCell ref="NYG34:NYH34"/>
    <mergeCell ref="NYR34:NYS34"/>
    <mergeCell ref="NZC34:NZD34"/>
    <mergeCell ref="NZN34:NZO34"/>
    <mergeCell ref="NVS34:NVT34"/>
    <mergeCell ref="NWD34:NWE34"/>
    <mergeCell ref="NWO34:NWP34"/>
    <mergeCell ref="NWZ34:NXA34"/>
    <mergeCell ref="NXK34:NXL34"/>
    <mergeCell ref="NTP34:NTQ34"/>
    <mergeCell ref="NUA34:NUB34"/>
    <mergeCell ref="NUL34:NUM34"/>
    <mergeCell ref="NUW34:NUX34"/>
    <mergeCell ref="NVH34:NVI34"/>
    <mergeCell ref="NRM34:NRN34"/>
    <mergeCell ref="NRX34:NRY34"/>
    <mergeCell ref="NSI34:NSJ34"/>
    <mergeCell ref="NST34:NSU34"/>
    <mergeCell ref="NTE34:NTF34"/>
    <mergeCell ref="NPJ34:NPK34"/>
    <mergeCell ref="NPU34:NPV34"/>
    <mergeCell ref="NQF34:NQG34"/>
    <mergeCell ref="NQQ34:NQR34"/>
    <mergeCell ref="NRB34:NRC34"/>
    <mergeCell ref="NNG34:NNH34"/>
    <mergeCell ref="NNR34:NNS34"/>
    <mergeCell ref="NOC34:NOD34"/>
    <mergeCell ref="NON34:NOO34"/>
    <mergeCell ref="NOY34:NOZ34"/>
    <mergeCell ref="NLD34:NLE34"/>
    <mergeCell ref="NLO34:NLP34"/>
    <mergeCell ref="NLZ34:NMA34"/>
    <mergeCell ref="NMK34:NML34"/>
    <mergeCell ref="NMV34:NMW34"/>
    <mergeCell ref="NJA34:NJB34"/>
    <mergeCell ref="NJL34:NJM34"/>
    <mergeCell ref="NJW34:NJX34"/>
    <mergeCell ref="NKH34:NKI34"/>
    <mergeCell ref="NKS34:NKT34"/>
    <mergeCell ref="NGX34:NGY34"/>
    <mergeCell ref="NHI34:NHJ34"/>
    <mergeCell ref="NHT34:NHU34"/>
    <mergeCell ref="NIE34:NIF34"/>
    <mergeCell ref="NIP34:NIQ34"/>
    <mergeCell ref="NEU34:NEV34"/>
    <mergeCell ref="NFF34:NFG34"/>
    <mergeCell ref="NFQ34:NFR34"/>
    <mergeCell ref="NGB34:NGC34"/>
    <mergeCell ref="NGM34:NGN34"/>
    <mergeCell ref="NCR34:NCS34"/>
    <mergeCell ref="NDC34:NDD34"/>
    <mergeCell ref="NDN34:NDO34"/>
    <mergeCell ref="NDY34:NDZ34"/>
    <mergeCell ref="NEJ34:NEK34"/>
    <mergeCell ref="NAO34:NAP34"/>
    <mergeCell ref="NAZ34:NBA34"/>
    <mergeCell ref="NBK34:NBL34"/>
    <mergeCell ref="NBV34:NBW34"/>
    <mergeCell ref="NCG34:NCH34"/>
    <mergeCell ref="MYL34:MYM34"/>
    <mergeCell ref="MYW34:MYX34"/>
    <mergeCell ref="MZH34:MZI34"/>
    <mergeCell ref="MZS34:MZT34"/>
    <mergeCell ref="NAD34:NAE34"/>
    <mergeCell ref="MWI34:MWJ34"/>
    <mergeCell ref="MWT34:MWU34"/>
    <mergeCell ref="MXE34:MXF34"/>
    <mergeCell ref="MXP34:MXQ34"/>
    <mergeCell ref="MYA34:MYB34"/>
    <mergeCell ref="MUF34:MUG34"/>
    <mergeCell ref="MUQ34:MUR34"/>
    <mergeCell ref="MVB34:MVC34"/>
    <mergeCell ref="MVM34:MVN34"/>
    <mergeCell ref="MVX34:MVY34"/>
    <mergeCell ref="MSC34:MSD34"/>
    <mergeCell ref="MSN34:MSO34"/>
    <mergeCell ref="MSY34:MSZ34"/>
    <mergeCell ref="MTJ34:MTK34"/>
    <mergeCell ref="MTU34:MTV34"/>
    <mergeCell ref="MPZ34:MQA34"/>
    <mergeCell ref="MQK34:MQL34"/>
    <mergeCell ref="MQV34:MQW34"/>
    <mergeCell ref="MRG34:MRH34"/>
    <mergeCell ref="MRR34:MRS34"/>
    <mergeCell ref="MNW34:MNX34"/>
    <mergeCell ref="MOH34:MOI34"/>
    <mergeCell ref="MOS34:MOT34"/>
    <mergeCell ref="MPD34:MPE34"/>
    <mergeCell ref="MPO34:MPP34"/>
    <mergeCell ref="MLT34:MLU34"/>
    <mergeCell ref="MME34:MMF34"/>
    <mergeCell ref="MMP34:MMQ34"/>
    <mergeCell ref="MNA34:MNB34"/>
    <mergeCell ref="MNL34:MNM34"/>
    <mergeCell ref="MJQ34:MJR34"/>
    <mergeCell ref="MKB34:MKC34"/>
    <mergeCell ref="MKM34:MKN34"/>
    <mergeCell ref="MKX34:MKY34"/>
    <mergeCell ref="MLI34:MLJ34"/>
    <mergeCell ref="MHN34:MHO34"/>
    <mergeCell ref="MHY34:MHZ34"/>
    <mergeCell ref="MIJ34:MIK34"/>
    <mergeCell ref="MIU34:MIV34"/>
    <mergeCell ref="MJF34:MJG34"/>
    <mergeCell ref="MFK34:MFL34"/>
    <mergeCell ref="MFV34:MFW34"/>
    <mergeCell ref="MGG34:MGH34"/>
    <mergeCell ref="MGR34:MGS34"/>
    <mergeCell ref="MHC34:MHD34"/>
    <mergeCell ref="MDH34:MDI34"/>
    <mergeCell ref="MDS34:MDT34"/>
    <mergeCell ref="MED34:MEE34"/>
    <mergeCell ref="MEO34:MEP34"/>
    <mergeCell ref="MEZ34:MFA34"/>
    <mergeCell ref="MBE34:MBF34"/>
    <mergeCell ref="MBP34:MBQ34"/>
    <mergeCell ref="MCA34:MCB34"/>
    <mergeCell ref="MCL34:MCM34"/>
    <mergeCell ref="MCW34:MCX34"/>
    <mergeCell ref="LZB34:LZC34"/>
    <mergeCell ref="LZM34:LZN34"/>
    <mergeCell ref="LZX34:LZY34"/>
    <mergeCell ref="MAI34:MAJ34"/>
    <mergeCell ref="MAT34:MAU34"/>
    <mergeCell ref="LWY34:LWZ34"/>
    <mergeCell ref="LXJ34:LXK34"/>
    <mergeCell ref="LXU34:LXV34"/>
    <mergeCell ref="LYF34:LYG34"/>
    <mergeCell ref="LYQ34:LYR34"/>
    <mergeCell ref="LUV34:LUW34"/>
    <mergeCell ref="LVG34:LVH34"/>
    <mergeCell ref="LVR34:LVS34"/>
    <mergeCell ref="LWC34:LWD34"/>
    <mergeCell ref="LWN34:LWO34"/>
    <mergeCell ref="LSS34:LST34"/>
    <mergeCell ref="LTD34:LTE34"/>
    <mergeCell ref="LTO34:LTP34"/>
    <mergeCell ref="LTZ34:LUA34"/>
    <mergeCell ref="LUK34:LUL34"/>
    <mergeCell ref="LQP34:LQQ34"/>
    <mergeCell ref="LRA34:LRB34"/>
    <mergeCell ref="LRL34:LRM34"/>
    <mergeCell ref="LRW34:LRX34"/>
    <mergeCell ref="LSH34:LSI34"/>
    <mergeCell ref="LOM34:LON34"/>
    <mergeCell ref="LOX34:LOY34"/>
    <mergeCell ref="LPI34:LPJ34"/>
    <mergeCell ref="LPT34:LPU34"/>
    <mergeCell ref="LQE34:LQF34"/>
    <mergeCell ref="LMJ34:LMK34"/>
    <mergeCell ref="LMU34:LMV34"/>
    <mergeCell ref="LNF34:LNG34"/>
    <mergeCell ref="LNQ34:LNR34"/>
    <mergeCell ref="LOB34:LOC34"/>
    <mergeCell ref="LKG34:LKH34"/>
    <mergeCell ref="LKR34:LKS34"/>
    <mergeCell ref="LLC34:LLD34"/>
    <mergeCell ref="LLN34:LLO34"/>
    <mergeCell ref="LLY34:LLZ34"/>
    <mergeCell ref="LID34:LIE34"/>
    <mergeCell ref="LIO34:LIP34"/>
    <mergeCell ref="LIZ34:LJA34"/>
    <mergeCell ref="LJK34:LJL34"/>
    <mergeCell ref="LJV34:LJW34"/>
    <mergeCell ref="LGA34:LGB34"/>
    <mergeCell ref="LGL34:LGM34"/>
    <mergeCell ref="LGW34:LGX34"/>
    <mergeCell ref="LHH34:LHI34"/>
    <mergeCell ref="LHS34:LHT34"/>
    <mergeCell ref="LDX34:LDY34"/>
    <mergeCell ref="LEI34:LEJ34"/>
    <mergeCell ref="LET34:LEU34"/>
    <mergeCell ref="LFE34:LFF34"/>
    <mergeCell ref="LFP34:LFQ34"/>
    <mergeCell ref="LBU34:LBV34"/>
    <mergeCell ref="LCF34:LCG34"/>
    <mergeCell ref="LCQ34:LCR34"/>
    <mergeCell ref="LDB34:LDC34"/>
    <mergeCell ref="LDM34:LDN34"/>
    <mergeCell ref="KZR34:KZS34"/>
    <mergeCell ref="LAC34:LAD34"/>
    <mergeCell ref="LAN34:LAO34"/>
    <mergeCell ref="LAY34:LAZ34"/>
    <mergeCell ref="LBJ34:LBK34"/>
    <mergeCell ref="KXO34:KXP34"/>
    <mergeCell ref="KXZ34:KYA34"/>
    <mergeCell ref="KYK34:KYL34"/>
    <mergeCell ref="KYV34:KYW34"/>
    <mergeCell ref="KZG34:KZH34"/>
    <mergeCell ref="KVL34:KVM34"/>
    <mergeCell ref="KVW34:KVX34"/>
    <mergeCell ref="KWH34:KWI34"/>
    <mergeCell ref="KWS34:KWT34"/>
    <mergeCell ref="KXD34:KXE34"/>
    <mergeCell ref="KTI34:KTJ34"/>
    <mergeCell ref="KTT34:KTU34"/>
    <mergeCell ref="KUE34:KUF34"/>
    <mergeCell ref="KUP34:KUQ34"/>
    <mergeCell ref="KVA34:KVB34"/>
    <mergeCell ref="KRF34:KRG34"/>
    <mergeCell ref="KRQ34:KRR34"/>
    <mergeCell ref="KSB34:KSC34"/>
    <mergeCell ref="KSM34:KSN34"/>
    <mergeCell ref="KSX34:KSY34"/>
    <mergeCell ref="KPC34:KPD34"/>
    <mergeCell ref="KPN34:KPO34"/>
    <mergeCell ref="KPY34:KPZ34"/>
    <mergeCell ref="KQJ34:KQK34"/>
    <mergeCell ref="KQU34:KQV34"/>
    <mergeCell ref="KMZ34:KNA34"/>
    <mergeCell ref="KNK34:KNL34"/>
    <mergeCell ref="KNV34:KNW34"/>
    <mergeCell ref="KOG34:KOH34"/>
    <mergeCell ref="KOR34:KOS34"/>
    <mergeCell ref="KKW34:KKX34"/>
    <mergeCell ref="KLH34:KLI34"/>
    <mergeCell ref="KLS34:KLT34"/>
    <mergeCell ref="KMD34:KME34"/>
    <mergeCell ref="KMO34:KMP34"/>
    <mergeCell ref="KIT34:KIU34"/>
    <mergeCell ref="KJE34:KJF34"/>
    <mergeCell ref="KJP34:KJQ34"/>
    <mergeCell ref="KKA34:KKB34"/>
    <mergeCell ref="KKL34:KKM34"/>
    <mergeCell ref="KGQ34:KGR34"/>
    <mergeCell ref="KHB34:KHC34"/>
    <mergeCell ref="KHM34:KHN34"/>
    <mergeCell ref="KHX34:KHY34"/>
    <mergeCell ref="KII34:KIJ34"/>
    <mergeCell ref="KEN34:KEO34"/>
    <mergeCell ref="KEY34:KEZ34"/>
    <mergeCell ref="KFJ34:KFK34"/>
    <mergeCell ref="KFU34:KFV34"/>
    <mergeCell ref="KGF34:KGG34"/>
    <mergeCell ref="KCK34:KCL34"/>
    <mergeCell ref="KCV34:KCW34"/>
    <mergeCell ref="KDG34:KDH34"/>
    <mergeCell ref="KDR34:KDS34"/>
    <mergeCell ref="KEC34:KED34"/>
    <mergeCell ref="KAH34:KAI34"/>
    <mergeCell ref="KAS34:KAT34"/>
    <mergeCell ref="KBD34:KBE34"/>
    <mergeCell ref="KBO34:KBP34"/>
    <mergeCell ref="KBZ34:KCA34"/>
    <mergeCell ref="JYE34:JYF34"/>
    <mergeCell ref="JYP34:JYQ34"/>
    <mergeCell ref="JZA34:JZB34"/>
    <mergeCell ref="JZL34:JZM34"/>
    <mergeCell ref="JZW34:JZX34"/>
    <mergeCell ref="JWB34:JWC34"/>
    <mergeCell ref="JWM34:JWN34"/>
    <mergeCell ref="JWX34:JWY34"/>
    <mergeCell ref="JXI34:JXJ34"/>
    <mergeCell ref="JXT34:JXU34"/>
    <mergeCell ref="JTY34:JTZ34"/>
    <mergeCell ref="JUJ34:JUK34"/>
    <mergeCell ref="JUU34:JUV34"/>
    <mergeCell ref="JVF34:JVG34"/>
    <mergeCell ref="JVQ34:JVR34"/>
    <mergeCell ref="JRV34:JRW34"/>
    <mergeCell ref="JSG34:JSH34"/>
    <mergeCell ref="JSR34:JSS34"/>
    <mergeCell ref="JTC34:JTD34"/>
    <mergeCell ref="JTN34:JTO34"/>
    <mergeCell ref="JPS34:JPT34"/>
    <mergeCell ref="JQD34:JQE34"/>
    <mergeCell ref="JQO34:JQP34"/>
    <mergeCell ref="JQZ34:JRA34"/>
    <mergeCell ref="JRK34:JRL34"/>
    <mergeCell ref="JNP34:JNQ34"/>
    <mergeCell ref="JOA34:JOB34"/>
    <mergeCell ref="JOL34:JOM34"/>
    <mergeCell ref="JOW34:JOX34"/>
    <mergeCell ref="JPH34:JPI34"/>
    <mergeCell ref="JLM34:JLN34"/>
    <mergeCell ref="JLX34:JLY34"/>
    <mergeCell ref="JMI34:JMJ34"/>
    <mergeCell ref="JMT34:JMU34"/>
    <mergeCell ref="JNE34:JNF34"/>
    <mergeCell ref="JJJ34:JJK34"/>
    <mergeCell ref="JJU34:JJV34"/>
    <mergeCell ref="JKF34:JKG34"/>
    <mergeCell ref="JKQ34:JKR34"/>
    <mergeCell ref="JLB34:JLC34"/>
    <mergeCell ref="JHG34:JHH34"/>
    <mergeCell ref="JHR34:JHS34"/>
    <mergeCell ref="JIC34:JID34"/>
    <mergeCell ref="JIN34:JIO34"/>
    <mergeCell ref="JIY34:JIZ34"/>
    <mergeCell ref="JFD34:JFE34"/>
    <mergeCell ref="JFO34:JFP34"/>
    <mergeCell ref="JFZ34:JGA34"/>
    <mergeCell ref="JGK34:JGL34"/>
    <mergeCell ref="JGV34:JGW34"/>
    <mergeCell ref="JDA34:JDB34"/>
    <mergeCell ref="JDL34:JDM34"/>
    <mergeCell ref="JDW34:JDX34"/>
    <mergeCell ref="JEH34:JEI34"/>
    <mergeCell ref="JES34:JET34"/>
    <mergeCell ref="JAX34:JAY34"/>
    <mergeCell ref="JBI34:JBJ34"/>
    <mergeCell ref="JBT34:JBU34"/>
    <mergeCell ref="JCE34:JCF34"/>
    <mergeCell ref="JCP34:JCQ34"/>
    <mergeCell ref="IYU34:IYV34"/>
    <mergeCell ref="IZF34:IZG34"/>
    <mergeCell ref="IZQ34:IZR34"/>
    <mergeCell ref="JAB34:JAC34"/>
    <mergeCell ref="JAM34:JAN34"/>
    <mergeCell ref="IWR34:IWS34"/>
    <mergeCell ref="IXC34:IXD34"/>
    <mergeCell ref="IXN34:IXO34"/>
    <mergeCell ref="IXY34:IXZ34"/>
    <mergeCell ref="IYJ34:IYK34"/>
    <mergeCell ref="IUO34:IUP34"/>
    <mergeCell ref="IUZ34:IVA34"/>
    <mergeCell ref="IVK34:IVL34"/>
    <mergeCell ref="IVV34:IVW34"/>
    <mergeCell ref="IWG34:IWH34"/>
    <mergeCell ref="ISL34:ISM34"/>
    <mergeCell ref="ISW34:ISX34"/>
    <mergeCell ref="ITH34:ITI34"/>
    <mergeCell ref="ITS34:ITT34"/>
    <mergeCell ref="IUD34:IUE34"/>
    <mergeCell ref="IQI34:IQJ34"/>
    <mergeCell ref="IQT34:IQU34"/>
    <mergeCell ref="IRE34:IRF34"/>
    <mergeCell ref="IRP34:IRQ34"/>
    <mergeCell ref="ISA34:ISB34"/>
    <mergeCell ref="IOF34:IOG34"/>
    <mergeCell ref="IOQ34:IOR34"/>
    <mergeCell ref="IPB34:IPC34"/>
    <mergeCell ref="IPM34:IPN34"/>
    <mergeCell ref="IPX34:IPY34"/>
    <mergeCell ref="IMC34:IMD34"/>
    <mergeCell ref="IMN34:IMO34"/>
    <mergeCell ref="IMY34:IMZ34"/>
    <mergeCell ref="INJ34:INK34"/>
    <mergeCell ref="INU34:INV34"/>
    <mergeCell ref="IJZ34:IKA34"/>
    <mergeCell ref="IKK34:IKL34"/>
    <mergeCell ref="IKV34:IKW34"/>
    <mergeCell ref="ILG34:ILH34"/>
    <mergeCell ref="ILR34:ILS34"/>
    <mergeCell ref="IHW34:IHX34"/>
    <mergeCell ref="IIH34:III34"/>
    <mergeCell ref="IIS34:IIT34"/>
    <mergeCell ref="IJD34:IJE34"/>
    <mergeCell ref="IJO34:IJP34"/>
    <mergeCell ref="IFT34:IFU34"/>
    <mergeCell ref="IGE34:IGF34"/>
    <mergeCell ref="IGP34:IGQ34"/>
    <mergeCell ref="IHA34:IHB34"/>
    <mergeCell ref="IHL34:IHM34"/>
    <mergeCell ref="IDQ34:IDR34"/>
    <mergeCell ref="IEB34:IEC34"/>
    <mergeCell ref="IEM34:IEN34"/>
    <mergeCell ref="IEX34:IEY34"/>
    <mergeCell ref="IFI34:IFJ34"/>
    <mergeCell ref="IBN34:IBO34"/>
    <mergeCell ref="IBY34:IBZ34"/>
    <mergeCell ref="ICJ34:ICK34"/>
    <mergeCell ref="ICU34:ICV34"/>
    <mergeCell ref="IDF34:IDG34"/>
    <mergeCell ref="HZK34:HZL34"/>
    <mergeCell ref="HZV34:HZW34"/>
    <mergeCell ref="IAG34:IAH34"/>
    <mergeCell ref="IAR34:IAS34"/>
    <mergeCell ref="IBC34:IBD34"/>
    <mergeCell ref="HXH34:HXI34"/>
    <mergeCell ref="HXS34:HXT34"/>
    <mergeCell ref="HYD34:HYE34"/>
    <mergeCell ref="HYO34:HYP34"/>
    <mergeCell ref="HYZ34:HZA34"/>
    <mergeCell ref="HVE34:HVF34"/>
    <mergeCell ref="HVP34:HVQ34"/>
    <mergeCell ref="HWA34:HWB34"/>
    <mergeCell ref="HWL34:HWM34"/>
    <mergeCell ref="HWW34:HWX34"/>
    <mergeCell ref="HTB34:HTC34"/>
    <mergeCell ref="HTM34:HTN34"/>
    <mergeCell ref="HTX34:HTY34"/>
    <mergeCell ref="HUI34:HUJ34"/>
    <mergeCell ref="HUT34:HUU34"/>
    <mergeCell ref="HQY34:HQZ34"/>
    <mergeCell ref="HRJ34:HRK34"/>
    <mergeCell ref="HRU34:HRV34"/>
    <mergeCell ref="HSF34:HSG34"/>
    <mergeCell ref="HSQ34:HSR34"/>
    <mergeCell ref="HOV34:HOW34"/>
    <mergeCell ref="HPG34:HPH34"/>
    <mergeCell ref="HPR34:HPS34"/>
    <mergeCell ref="HQC34:HQD34"/>
    <mergeCell ref="HQN34:HQO34"/>
    <mergeCell ref="HMS34:HMT34"/>
    <mergeCell ref="HND34:HNE34"/>
    <mergeCell ref="HNO34:HNP34"/>
    <mergeCell ref="HNZ34:HOA34"/>
    <mergeCell ref="HOK34:HOL34"/>
    <mergeCell ref="HKP34:HKQ34"/>
    <mergeCell ref="HLA34:HLB34"/>
    <mergeCell ref="HLL34:HLM34"/>
    <mergeCell ref="HLW34:HLX34"/>
    <mergeCell ref="HMH34:HMI34"/>
    <mergeCell ref="HIM34:HIN34"/>
    <mergeCell ref="HIX34:HIY34"/>
    <mergeCell ref="HJI34:HJJ34"/>
    <mergeCell ref="HJT34:HJU34"/>
    <mergeCell ref="HKE34:HKF34"/>
    <mergeCell ref="HGJ34:HGK34"/>
    <mergeCell ref="HGU34:HGV34"/>
    <mergeCell ref="HHF34:HHG34"/>
    <mergeCell ref="HHQ34:HHR34"/>
    <mergeCell ref="HIB34:HIC34"/>
    <mergeCell ref="HEG34:HEH34"/>
    <mergeCell ref="HER34:HES34"/>
    <mergeCell ref="HFC34:HFD34"/>
    <mergeCell ref="HFN34:HFO34"/>
    <mergeCell ref="HFY34:HFZ34"/>
    <mergeCell ref="HCD34:HCE34"/>
    <mergeCell ref="HCO34:HCP34"/>
    <mergeCell ref="HCZ34:HDA34"/>
    <mergeCell ref="HDK34:HDL34"/>
    <mergeCell ref="HDV34:HDW34"/>
    <mergeCell ref="HAA34:HAB34"/>
    <mergeCell ref="HAL34:HAM34"/>
    <mergeCell ref="HAW34:HAX34"/>
    <mergeCell ref="HBH34:HBI34"/>
    <mergeCell ref="HBS34:HBT34"/>
    <mergeCell ref="GXX34:GXY34"/>
    <mergeCell ref="GYI34:GYJ34"/>
    <mergeCell ref="GYT34:GYU34"/>
    <mergeCell ref="GZE34:GZF34"/>
    <mergeCell ref="GZP34:GZQ34"/>
    <mergeCell ref="GVU34:GVV34"/>
    <mergeCell ref="GWF34:GWG34"/>
    <mergeCell ref="GWQ34:GWR34"/>
    <mergeCell ref="GXB34:GXC34"/>
    <mergeCell ref="GXM34:GXN34"/>
    <mergeCell ref="GTR34:GTS34"/>
    <mergeCell ref="GUC34:GUD34"/>
    <mergeCell ref="GUN34:GUO34"/>
    <mergeCell ref="GUY34:GUZ34"/>
    <mergeCell ref="GVJ34:GVK34"/>
    <mergeCell ref="GRO34:GRP34"/>
    <mergeCell ref="GRZ34:GSA34"/>
    <mergeCell ref="GSK34:GSL34"/>
    <mergeCell ref="GSV34:GSW34"/>
    <mergeCell ref="GTG34:GTH34"/>
    <mergeCell ref="GPL34:GPM34"/>
    <mergeCell ref="GPW34:GPX34"/>
    <mergeCell ref="GQH34:GQI34"/>
    <mergeCell ref="GQS34:GQT34"/>
    <mergeCell ref="GRD34:GRE34"/>
    <mergeCell ref="GNI34:GNJ34"/>
    <mergeCell ref="GNT34:GNU34"/>
    <mergeCell ref="GOE34:GOF34"/>
    <mergeCell ref="GOP34:GOQ34"/>
    <mergeCell ref="GPA34:GPB34"/>
    <mergeCell ref="GLF34:GLG34"/>
    <mergeCell ref="GLQ34:GLR34"/>
    <mergeCell ref="GMB34:GMC34"/>
    <mergeCell ref="GMM34:GMN34"/>
    <mergeCell ref="GMX34:GMY34"/>
    <mergeCell ref="GJC34:GJD34"/>
    <mergeCell ref="GJN34:GJO34"/>
    <mergeCell ref="GJY34:GJZ34"/>
    <mergeCell ref="GKJ34:GKK34"/>
    <mergeCell ref="GKU34:GKV34"/>
    <mergeCell ref="GGZ34:GHA34"/>
    <mergeCell ref="GHK34:GHL34"/>
    <mergeCell ref="GHV34:GHW34"/>
    <mergeCell ref="GIG34:GIH34"/>
    <mergeCell ref="GIR34:GIS34"/>
    <mergeCell ref="GEW34:GEX34"/>
    <mergeCell ref="GFH34:GFI34"/>
    <mergeCell ref="GFS34:GFT34"/>
    <mergeCell ref="GGD34:GGE34"/>
    <mergeCell ref="GGO34:GGP34"/>
    <mergeCell ref="GCT34:GCU34"/>
    <mergeCell ref="GDE34:GDF34"/>
    <mergeCell ref="GDP34:GDQ34"/>
    <mergeCell ref="GEA34:GEB34"/>
    <mergeCell ref="GEL34:GEM34"/>
    <mergeCell ref="GAQ34:GAR34"/>
    <mergeCell ref="GBB34:GBC34"/>
    <mergeCell ref="GBM34:GBN34"/>
    <mergeCell ref="GBX34:GBY34"/>
    <mergeCell ref="GCI34:GCJ34"/>
    <mergeCell ref="FYN34:FYO34"/>
    <mergeCell ref="FYY34:FYZ34"/>
    <mergeCell ref="FZJ34:FZK34"/>
    <mergeCell ref="FZU34:FZV34"/>
    <mergeCell ref="GAF34:GAG34"/>
    <mergeCell ref="FWK34:FWL34"/>
    <mergeCell ref="FWV34:FWW34"/>
    <mergeCell ref="FXG34:FXH34"/>
    <mergeCell ref="FXR34:FXS34"/>
    <mergeCell ref="FYC34:FYD34"/>
    <mergeCell ref="FUH34:FUI34"/>
    <mergeCell ref="FUS34:FUT34"/>
    <mergeCell ref="FVD34:FVE34"/>
    <mergeCell ref="FVO34:FVP34"/>
    <mergeCell ref="FVZ34:FWA34"/>
    <mergeCell ref="FSE34:FSF34"/>
    <mergeCell ref="FSP34:FSQ34"/>
    <mergeCell ref="FTA34:FTB34"/>
    <mergeCell ref="FTL34:FTM34"/>
    <mergeCell ref="FTW34:FTX34"/>
    <mergeCell ref="FQB34:FQC34"/>
    <mergeCell ref="FQM34:FQN34"/>
    <mergeCell ref="FQX34:FQY34"/>
    <mergeCell ref="FRI34:FRJ34"/>
    <mergeCell ref="FRT34:FRU34"/>
    <mergeCell ref="FNY34:FNZ34"/>
    <mergeCell ref="FOJ34:FOK34"/>
    <mergeCell ref="FOU34:FOV34"/>
    <mergeCell ref="FPF34:FPG34"/>
    <mergeCell ref="FPQ34:FPR34"/>
    <mergeCell ref="FLV34:FLW34"/>
    <mergeCell ref="FMG34:FMH34"/>
    <mergeCell ref="FMR34:FMS34"/>
    <mergeCell ref="FNC34:FND34"/>
    <mergeCell ref="FNN34:FNO34"/>
    <mergeCell ref="FJS34:FJT34"/>
    <mergeCell ref="FKD34:FKE34"/>
    <mergeCell ref="FKO34:FKP34"/>
    <mergeCell ref="FKZ34:FLA34"/>
    <mergeCell ref="FLK34:FLL34"/>
    <mergeCell ref="FHP34:FHQ34"/>
    <mergeCell ref="FIA34:FIB34"/>
    <mergeCell ref="FIL34:FIM34"/>
    <mergeCell ref="FIW34:FIX34"/>
    <mergeCell ref="FJH34:FJI34"/>
    <mergeCell ref="FFM34:FFN34"/>
    <mergeCell ref="FFX34:FFY34"/>
    <mergeCell ref="FGI34:FGJ34"/>
    <mergeCell ref="FGT34:FGU34"/>
    <mergeCell ref="FHE34:FHF34"/>
    <mergeCell ref="FDJ34:FDK34"/>
    <mergeCell ref="FDU34:FDV34"/>
    <mergeCell ref="FEF34:FEG34"/>
    <mergeCell ref="FEQ34:FER34"/>
    <mergeCell ref="FFB34:FFC34"/>
    <mergeCell ref="FBG34:FBH34"/>
    <mergeCell ref="FBR34:FBS34"/>
    <mergeCell ref="FCC34:FCD34"/>
    <mergeCell ref="FCN34:FCO34"/>
    <mergeCell ref="FCY34:FCZ34"/>
    <mergeCell ref="EZD34:EZE34"/>
    <mergeCell ref="EZO34:EZP34"/>
    <mergeCell ref="EZZ34:FAA34"/>
    <mergeCell ref="FAK34:FAL34"/>
    <mergeCell ref="FAV34:FAW34"/>
    <mergeCell ref="EXA34:EXB34"/>
    <mergeCell ref="EXL34:EXM34"/>
    <mergeCell ref="EXW34:EXX34"/>
    <mergeCell ref="EYH34:EYI34"/>
    <mergeCell ref="EYS34:EYT34"/>
    <mergeCell ref="EUX34:EUY34"/>
    <mergeCell ref="EVI34:EVJ34"/>
    <mergeCell ref="EVT34:EVU34"/>
    <mergeCell ref="EWE34:EWF34"/>
    <mergeCell ref="EWP34:EWQ34"/>
    <mergeCell ref="ESU34:ESV34"/>
    <mergeCell ref="ETF34:ETG34"/>
    <mergeCell ref="ETQ34:ETR34"/>
    <mergeCell ref="EUB34:EUC34"/>
    <mergeCell ref="EUM34:EUN34"/>
    <mergeCell ref="EQR34:EQS34"/>
    <mergeCell ref="ERC34:ERD34"/>
    <mergeCell ref="ERN34:ERO34"/>
    <mergeCell ref="ERY34:ERZ34"/>
    <mergeCell ref="ESJ34:ESK34"/>
    <mergeCell ref="EOO34:EOP34"/>
    <mergeCell ref="EOZ34:EPA34"/>
    <mergeCell ref="EPK34:EPL34"/>
    <mergeCell ref="EPV34:EPW34"/>
    <mergeCell ref="EQG34:EQH34"/>
    <mergeCell ref="EML34:EMM34"/>
    <mergeCell ref="EMW34:EMX34"/>
    <mergeCell ref="ENH34:ENI34"/>
    <mergeCell ref="ENS34:ENT34"/>
    <mergeCell ref="EOD34:EOE34"/>
    <mergeCell ref="EKI34:EKJ34"/>
    <mergeCell ref="EKT34:EKU34"/>
    <mergeCell ref="ELE34:ELF34"/>
    <mergeCell ref="ELP34:ELQ34"/>
    <mergeCell ref="EMA34:EMB34"/>
    <mergeCell ref="EIF34:EIG34"/>
    <mergeCell ref="EIQ34:EIR34"/>
    <mergeCell ref="EJB34:EJC34"/>
    <mergeCell ref="EJM34:EJN34"/>
    <mergeCell ref="EJX34:EJY34"/>
    <mergeCell ref="EGC34:EGD34"/>
    <mergeCell ref="EGN34:EGO34"/>
    <mergeCell ref="EGY34:EGZ34"/>
    <mergeCell ref="EHJ34:EHK34"/>
    <mergeCell ref="EHU34:EHV34"/>
    <mergeCell ref="EDZ34:EEA34"/>
    <mergeCell ref="EEK34:EEL34"/>
    <mergeCell ref="EEV34:EEW34"/>
    <mergeCell ref="EFG34:EFH34"/>
    <mergeCell ref="EFR34:EFS34"/>
    <mergeCell ref="EBW34:EBX34"/>
    <mergeCell ref="ECH34:ECI34"/>
    <mergeCell ref="ECS34:ECT34"/>
    <mergeCell ref="EDD34:EDE34"/>
    <mergeCell ref="EDO34:EDP34"/>
    <mergeCell ref="DZT34:DZU34"/>
    <mergeCell ref="EAE34:EAF34"/>
    <mergeCell ref="EAP34:EAQ34"/>
    <mergeCell ref="EBA34:EBB34"/>
    <mergeCell ref="EBL34:EBM34"/>
    <mergeCell ref="DXQ34:DXR34"/>
    <mergeCell ref="DYB34:DYC34"/>
    <mergeCell ref="DYM34:DYN34"/>
    <mergeCell ref="DYX34:DYY34"/>
    <mergeCell ref="DZI34:DZJ34"/>
    <mergeCell ref="DVN34:DVO34"/>
    <mergeCell ref="DVY34:DVZ34"/>
    <mergeCell ref="DWJ34:DWK34"/>
    <mergeCell ref="DWU34:DWV34"/>
    <mergeCell ref="DXF34:DXG34"/>
    <mergeCell ref="DTK34:DTL34"/>
    <mergeCell ref="DTV34:DTW34"/>
    <mergeCell ref="DUG34:DUH34"/>
    <mergeCell ref="DUR34:DUS34"/>
    <mergeCell ref="DVC34:DVD34"/>
    <mergeCell ref="DRH34:DRI34"/>
    <mergeCell ref="DRS34:DRT34"/>
    <mergeCell ref="DSD34:DSE34"/>
    <mergeCell ref="DSO34:DSP34"/>
    <mergeCell ref="DSZ34:DTA34"/>
    <mergeCell ref="DPE34:DPF34"/>
    <mergeCell ref="DPP34:DPQ34"/>
    <mergeCell ref="DQA34:DQB34"/>
    <mergeCell ref="DQL34:DQM34"/>
    <mergeCell ref="DQW34:DQX34"/>
    <mergeCell ref="DNB34:DNC34"/>
    <mergeCell ref="DNM34:DNN34"/>
    <mergeCell ref="DNX34:DNY34"/>
    <mergeCell ref="DOI34:DOJ34"/>
    <mergeCell ref="DOT34:DOU34"/>
    <mergeCell ref="DKY34:DKZ34"/>
    <mergeCell ref="DLJ34:DLK34"/>
    <mergeCell ref="DLU34:DLV34"/>
    <mergeCell ref="DMF34:DMG34"/>
    <mergeCell ref="DMQ34:DMR34"/>
    <mergeCell ref="DIV34:DIW34"/>
    <mergeCell ref="DJG34:DJH34"/>
    <mergeCell ref="DJR34:DJS34"/>
    <mergeCell ref="DKC34:DKD34"/>
    <mergeCell ref="DKN34:DKO34"/>
    <mergeCell ref="DGS34:DGT34"/>
    <mergeCell ref="DHD34:DHE34"/>
    <mergeCell ref="DHO34:DHP34"/>
    <mergeCell ref="DHZ34:DIA34"/>
    <mergeCell ref="DIK34:DIL34"/>
    <mergeCell ref="DEP34:DEQ34"/>
    <mergeCell ref="DFA34:DFB34"/>
    <mergeCell ref="DFL34:DFM34"/>
    <mergeCell ref="DFW34:DFX34"/>
    <mergeCell ref="DGH34:DGI34"/>
    <mergeCell ref="DCM34:DCN34"/>
    <mergeCell ref="DCX34:DCY34"/>
    <mergeCell ref="DDI34:DDJ34"/>
    <mergeCell ref="DDT34:DDU34"/>
    <mergeCell ref="DEE34:DEF34"/>
    <mergeCell ref="DAJ34:DAK34"/>
    <mergeCell ref="DAU34:DAV34"/>
    <mergeCell ref="DBF34:DBG34"/>
    <mergeCell ref="DBQ34:DBR34"/>
    <mergeCell ref="DCB34:DCC34"/>
    <mergeCell ref="CYG34:CYH34"/>
    <mergeCell ref="CYR34:CYS34"/>
    <mergeCell ref="CZC34:CZD34"/>
    <mergeCell ref="CZN34:CZO34"/>
    <mergeCell ref="CZY34:CZZ34"/>
    <mergeCell ref="CWD34:CWE34"/>
    <mergeCell ref="CWO34:CWP34"/>
    <mergeCell ref="CWZ34:CXA34"/>
    <mergeCell ref="CXK34:CXL34"/>
    <mergeCell ref="CXV34:CXW34"/>
    <mergeCell ref="CUA34:CUB34"/>
    <mergeCell ref="CUL34:CUM34"/>
    <mergeCell ref="CUW34:CUX34"/>
    <mergeCell ref="CVH34:CVI34"/>
    <mergeCell ref="CVS34:CVT34"/>
    <mergeCell ref="CRX34:CRY34"/>
    <mergeCell ref="CSI34:CSJ34"/>
    <mergeCell ref="CST34:CSU34"/>
    <mergeCell ref="CTE34:CTF34"/>
    <mergeCell ref="CTP34:CTQ34"/>
    <mergeCell ref="CPU34:CPV34"/>
    <mergeCell ref="CQF34:CQG34"/>
    <mergeCell ref="CQQ34:CQR34"/>
    <mergeCell ref="CRB34:CRC34"/>
    <mergeCell ref="CRM34:CRN34"/>
    <mergeCell ref="CNR34:CNS34"/>
    <mergeCell ref="COC34:COD34"/>
    <mergeCell ref="CON34:COO34"/>
    <mergeCell ref="COY34:COZ34"/>
    <mergeCell ref="CPJ34:CPK34"/>
    <mergeCell ref="CLO34:CLP34"/>
    <mergeCell ref="CLZ34:CMA34"/>
    <mergeCell ref="CMK34:CML34"/>
    <mergeCell ref="CMV34:CMW34"/>
    <mergeCell ref="CNG34:CNH34"/>
    <mergeCell ref="CJL34:CJM34"/>
    <mergeCell ref="CJW34:CJX34"/>
    <mergeCell ref="CKH34:CKI34"/>
    <mergeCell ref="CKS34:CKT34"/>
    <mergeCell ref="CLD34:CLE34"/>
    <mergeCell ref="CHI34:CHJ34"/>
    <mergeCell ref="CHT34:CHU34"/>
    <mergeCell ref="CIE34:CIF34"/>
    <mergeCell ref="CIP34:CIQ34"/>
    <mergeCell ref="CJA34:CJB34"/>
    <mergeCell ref="CFF34:CFG34"/>
    <mergeCell ref="CFQ34:CFR34"/>
    <mergeCell ref="CGB34:CGC34"/>
    <mergeCell ref="CGM34:CGN34"/>
    <mergeCell ref="CGX34:CGY34"/>
    <mergeCell ref="CDC34:CDD34"/>
    <mergeCell ref="CDN34:CDO34"/>
    <mergeCell ref="CDY34:CDZ34"/>
    <mergeCell ref="CEJ34:CEK34"/>
    <mergeCell ref="CEU34:CEV34"/>
    <mergeCell ref="CAZ34:CBA34"/>
    <mergeCell ref="CBK34:CBL34"/>
    <mergeCell ref="CBV34:CBW34"/>
    <mergeCell ref="CCG34:CCH34"/>
    <mergeCell ref="CCR34:CCS34"/>
    <mergeCell ref="BYW34:BYX34"/>
    <mergeCell ref="BZH34:BZI34"/>
    <mergeCell ref="BZS34:BZT34"/>
    <mergeCell ref="CAD34:CAE34"/>
    <mergeCell ref="CAO34:CAP34"/>
    <mergeCell ref="BWT34:BWU34"/>
    <mergeCell ref="BXE34:BXF34"/>
    <mergeCell ref="BXP34:BXQ34"/>
    <mergeCell ref="BYA34:BYB34"/>
    <mergeCell ref="BYL34:BYM34"/>
    <mergeCell ref="BUQ34:BUR34"/>
    <mergeCell ref="BVB34:BVC34"/>
    <mergeCell ref="BVM34:BVN34"/>
    <mergeCell ref="BVX34:BVY34"/>
    <mergeCell ref="BWI34:BWJ34"/>
    <mergeCell ref="BSN34:BSO34"/>
    <mergeCell ref="BSY34:BSZ34"/>
    <mergeCell ref="BTJ34:BTK34"/>
    <mergeCell ref="BTU34:BTV34"/>
    <mergeCell ref="BUF34:BUG34"/>
    <mergeCell ref="BQK34:BQL34"/>
    <mergeCell ref="BQV34:BQW34"/>
    <mergeCell ref="BRG34:BRH34"/>
    <mergeCell ref="BRR34:BRS34"/>
    <mergeCell ref="BSC34:BSD34"/>
    <mergeCell ref="BOH34:BOI34"/>
    <mergeCell ref="BOS34:BOT34"/>
    <mergeCell ref="BPD34:BPE34"/>
    <mergeCell ref="BPO34:BPP34"/>
    <mergeCell ref="BPZ34:BQA34"/>
    <mergeCell ref="BME34:BMF34"/>
    <mergeCell ref="BMP34:BMQ34"/>
    <mergeCell ref="BNA34:BNB34"/>
    <mergeCell ref="BNL34:BNM34"/>
    <mergeCell ref="BNW34:BNX34"/>
    <mergeCell ref="BKB34:BKC34"/>
    <mergeCell ref="BKM34:BKN34"/>
    <mergeCell ref="BKX34:BKY34"/>
    <mergeCell ref="BLI34:BLJ34"/>
    <mergeCell ref="BLT34:BLU34"/>
    <mergeCell ref="BHY34:BHZ34"/>
    <mergeCell ref="BIJ34:BIK34"/>
    <mergeCell ref="BIU34:BIV34"/>
    <mergeCell ref="BJF34:BJG34"/>
    <mergeCell ref="BJQ34:BJR34"/>
    <mergeCell ref="BFV34:BFW34"/>
    <mergeCell ref="BGG34:BGH34"/>
    <mergeCell ref="BGR34:BGS34"/>
    <mergeCell ref="BHC34:BHD34"/>
    <mergeCell ref="BHN34:BHO34"/>
    <mergeCell ref="BDS34:BDT34"/>
    <mergeCell ref="BED34:BEE34"/>
    <mergeCell ref="BEO34:BEP34"/>
    <mergeCell ref="BEZ34:BFA34"/>
    <mergeCell ref="BFK34:BFL34"/>
    <mergeCell ref="BBP34:BBQ34"/>
    <mergeCell ref="BCA34:BCB34"/>
    <mergeCell ref="BCL34:BCM34"/>
    <mergeCell ref="BCW34:BCX34"/>
    <mergeCell ref="BDH34:BDI34"/>
    <mergeCell ref="AZM34:AZN34"/>
    <mergeCell ref="AZX34:AZY34"/>
    <mergeCell ref="BAI34:BAJ34"/>
    <mergeCell ref="BAT34:BAU34"/>
    <mergeCell ref="BBE34:BBF34"/>
    <mergeCell ref="AXJ34:AXK34"/>
    <mergeCell ref="AXU34:AXV34"/>
    <mergeCell ref="AYF34:AYG34"/>
    <mergeCell ref="AYQ34:AYR34"/>
    <mergeCell ref="AZB34:AZC34"/>
    <mergeCell ref="AVG34:AVH34"/>
    <mergeCell ref="AVR34:AVS34"/>
    <mergeCell ref="AWC34:AWD34"/>
    <mergeCell ref="AWN34:AWO34"/>
    <mergeCell ref="AWY34:AWZ34"/>
    <mergeCell ref="ATD34:ATE34"/>
    <mergeCell ref="ATO34:ATP34"/>
    <mergeCell ref="ATZ34:AUA34"/>
    <mergeCell ref="AUK34:AUL34"/>
    <mergeCell ref="AUV34:AUW34"/>
    <mergeCell ref="ARA34:ARB34"/>
    <mergeCell ref="ARL34:ARM34"/>
    <mergeCell ref="ARW34:ARX34"/>
    <mergeCell ref="ASH34:ASI34"/>
    <mergeCell ref="ASS34:AST34"/>
    <mergeCell ref="AOX34:AOY34"/>
    <mergeCell ref="API34:APJ34"/>
    <mergeCell ref="APT34:APU34"/>
    <mergeCell ref="AQE34:AQF34"/>
    <mergeCell ref="AQP34:AQQ34"/>
    <mergeCell ref="AMU34:AMV34"/>
    <mergeCell ref="ANF34:ANG34"/>
    <mergeCell ref="ANQ34:ANR34"/>
    <mergeCell ref="AOB34:AOC34"/>
    <mergeCell ref="AOM34:AON34"/>
    <mergeCell ref="AKR34:AKS34"/>
    <mergeCell ref="ALC34:ALD34"/>
    <mergeCell ref="ALN34:ALO34"/>
    <mergeCell ref="ALY34:ALZ34"/>
    <mergeCell ref="AMJ34:AMK34"/>
    <mergeCell ref="AIO34:AIP34"/>
    <mergeCell ref="AIZ34:AJA34"/>
    <mergeCell ref="AJK34:AJL34"/>
    <mergeCell ref="AJV34:AJW34"/>
    <mergeCell ref="AKG34:AKH34"/>
    <mergeCell ref="AGL34:AGM34"/>
    <mergeCell ref="AGW34:AGX34"/>
    <mergeCell ref="AHH34:AHI34"/>
    <mergeCell ref="AHS34:AHT34"/>
    <mergeCell ref="AID34:AIE34"/>
    <mergeCell ref="AEI34:AEJ34"/>
    <mergeCell ref="AET34:AEU34"/>
    <mergeCell ref="AFE34:AFF34"/>
    <mergeCell ref="AFP34:AFQ34"/>
    <mergeCell ref="AGA34:AGB34"/>
    <mergeCell ref="ACF34:ACG34"/>
    <mergeCell ref="ACQ34:ACR34"/>
    <mergeCell ref="ADB34:ADC34"/>
    <mergeCell ref="ADM34:ADN34"/>
    <mergeCell ref="ADX34:ADY34"/>
    <mergeCell ref="AAC34:AAD34"/>
    <mergeCell ref="AAN34:AAO34"/>
    <mergeCell ref="AAY34:AAZ34"/>
    <mergeCell ref="ABJ34:ABK34"/>
    <mergeCell ref="ABU34:ABV34"/>
    <mergeCell ref="XZ34:YA34"/>
    <mergeCell ref="YK34:YL34"/>
    <mergeCell ref="YV34:YW34"/>
    <mergeCell ref="ZG34:ZH34"/>
    <mergeCell ref="ZR34:ZS34"/>
    <mergeCell ref="VW34:VX34"/>
    <mergeCell ref="WH34:WI34"/>
    <mergeCell ref="WS34:WT34"/>
    <mergeCell ref="XD34:XE34"/>
    <mergeCell ref="XO34:XP34"/>
    <mergeCell ref="TT34:TU34"/>
    <mergeCell ref="UE34:UF34"/>
    <mergeCell ref="UP34:UQ34"/>
    <mergeCell ref="VA34:VB34"/>
    <mergeCell ref="VL34:VM34"/>
    <mergeCell ref="RQ34:RR34"/>
    <mergeCell ref="SB34:SC34"/>
    <mergeCell ref="SM34:SN34"/>
    <mergeCell ref="SX34:SY34"/>
    <mergeCell ref="TI34:TJ34"/>
    <mergeCell ref="PN34:PO34"/>
    <mergeCell ref="PY34:PZ34"/>
    <mergeCell ref="QJ34:QK34"/>
    <mergeCell ref="QU34:QV34"/>
    <mergeCell ref="RF34:RG34"/>
    <mergeCell ref="NK34:NL34"/>
    <mergeCell ref="NV34:NW34"/>
    <mergeCell ref="OG34:OH34"/>
    <mergeCell ref="OR34:OS34"/>
    <mergeCell ref="PC34:PD34"/>
    <mergeCell ref="LH34:LI34"/>
    <mergeCell ref="LS34:LT34"/>
    <mergeCell ref="MD34:ME34"/>
    <mergeCell ref="MO34:MP34"/>
    <mergeCell ref="MZ34:NA34"/>
    <mergeCell ref="JE34:JF34"/>
    <mergeCell ref="JP34:JQ34"/>
    <mergeCell ref="KA34:KB34"/>
    <mergeCell ref="KL34:KM34"/>
    <mergeCell ref="KW34:KX34"/>
    <mergeCell ref="HB34:HC34"/>
    <mergeCell ref="HM34:HN34"/>
    <mergeCell ref="HX34:HY34"/>
    <mergeCell ref="II34:IJ34"/>
    <mergeCell ref="IT34:IU34"/>
    <mergeCell ref="EY34:EZ34"/>
    <mergeCell ref="FJ34:FK34"/>
    <mergeCell ref="FU34:FV34"/>
    <mergeCell ref="GF34:GG34"/>
    <mergeCell ref="GQ34:GR34"/>
    <mergeCell ref="XDS32:XDT32"/>
    <mergeCell ref="XED32:XEE32"/>
    <mergeCell ref="WWN32:WWO32"/>
    <mergeCell ref="WWY32:WWZ32"/>
    <mergeCell ref="WTD32:WTE32"/>
    <mergeCell ref="WTO32:WTP32"/>
    <mergeCell ref="WTZ32:WUA32"/>
    <mergeCell ref="WUK32:WUL32"/>
    <mergeCell ref="WUV32:WUW32"/>
    <mergeCell ref="WRA32:WRB32"/>
    <mergeCell ref="WRL32:WRM32"/>
    <mergeCell ref="WRW32:WRX32"/>
    <mergeCell ref="WSH32:WSI32"/>
    <mergeCell ref="WSS32:WST32"/>
    <mergeCell ref="WOX32:WOY32"/>
    <mergeCell ref="WPI32:WPJ32"/>
    <mergeCell ref="WPT32:WPU32"/>
    <mergeCell ref="XEO32:XEP32"/>
    <mergeCell ref="L34:M34"/>
    <mergeCell ref="W34:X34"/>
    <mergeCell ref="AH34:AI34"/>
    <mergeCell ref="AS34:AT34"/>
    <mergeCell ref="BD34:BE34"/>
    <mergeCell ref="BO34:BP34"/>
    <mergeCell ref="BZ34:CA34"/>
    <mergeCell ref="CK34:CL34"/>
    <mergeCell ref="CV34:CW34"/>
    <mergeCell ref="DG34:DH34"/>
    <mergeCell ref="DR34:DS34"/>
    <mergeCell ref="EC34:ED34"/>
    <mergeCell ref="EN34:EO34"/>
    <mergeCell ref="XBP32:XBQ32"/>
    <mergeCell ref="XCA32:XCB32"/>
    <mergeCell ref="XCL32:XCM32"/>
    <mergeCell ref="XCW32:XCX32"/>
    <mergeCell ref="XDH32:XDI32"/>
    <mergeCell ref="WZM32:WZN32"/>
    <mergeCell ref="WZX32:WZY32"/>
    <mergeCell ref="XAI32:XAJ32"/>
    <mergeCell ref="XAT32:XAU32"/>
    <mergeCell ref="XBE32:XBF32"/>
    <mergeCell ref="WXJ32:WXK32"/>
    <mergeCell ref="WXU32:WXV32"/>
    <mergeCell ref="WYF32:WYG32"/>
    <mergeCell ref="WYQ32:WYR32"/>
    <mergeCell ref="WZB32:WZC32"/>
    <mergeCell ref="WVG32:WVH32"/>
    <mergeCell ref="WVR32:WVS32"/>
    <mergeCell ref="WWC32:WWD32"/>
    <mergeCell ref="WQE32:WQF32"/>
    <mergeCell ref="WQP32:WQQ32"/>
    <mergeCell ref="WMU32:WMV32"/>
    <mergeCell ref="WNF32:WNG32"/>
    <mergeCell ref="WNQ32:WNR32"/>
    <mergeCell ref="WOB32:WOC32"/>
    <mergeCell ref="WOM32:WON32"/>
    <mergeCell ref="WKR32:WKS32"/>
    <mergeCell ref="WLC32:WLD32"/>
    <mergeCell ref="WLN32:WLO32"/>
    <mergeCell ref="WLY32:WLZ32"/>
    <mergeCell ref="WMJ32:WMK32"/>
    <mergeCell ref="WIO32:WIP32"/>
    <mergeCell ref="WIZ32:WJA32"/>
    <mergeCell ref="WJK32:WJL32"/>
    <mergeCell ref="WJV32:WJW32"/>
    <mergeCell ref="WKG32:WKH32"/>
    <mergeCell ref="WGL32:WGM32"/>
    <mergeCell ref="WGW32:WGX32"/>
    <mergeCell ref="WHH32:WHI32"/>
    <mergeCell ref="WHS32:WHT32"/>
    <mergeCell ref="WID32:WIE32"/>
    <mergeCell ref="WEI32:WEJ32"/>
    <mergeCell ref="WET32:WEU32"/>
    <mergeCell ref="WFE32:WFF32"/>
    <mergeCell ref="WFP32:WFQ32"/>
    <mergeCell ref="WGA32:WGB32"/>
    <mergeCell ref="WCF32:WCG32"/>
    <mergeCell ref="WCQ32:WCR32"/>
    <mergeCell ref="WDB32:WDC32"/>
    <mergeCell ref="WDM32:WDN32"/>
    <mergeCell ref="WDX32:WDY32"/>
    <mergeCell ref="WAC32:WAD32"/>
    <mergeCell ref="WAN32:WAO32"/>
    <mergeCell ref="WAY32:WAZ32"/>
    <mergeCell ref="WBJ32:WBK32"/>
    <mergeCell ref="WBU32:WBV32"/>
    <mergeCell ref="VXZ32:VYA32"/>
    <mergeCell ref="VYK32:VYL32"/>
    <mergeCell ref="VYV32:VYW32"/>
    <mergeCell ref="VZG32:VZH32"/>
    <mergeCell ref="VZR32:VZS32"/>
    <mergeCell ref="VVW32:VVX32"/>
    <mergeCell ref="VWH32:VWI32"/>
    <mergeCell ref="VWS32:VWT32"/>
    <mergeCell ref="VXD32:VXE32"/>
    <mergeCell ref="VXO32:VXP32"/>
    <mergeCell ref="VTT32:VTU32"/>
    <mergeCell ref="VUE32:VUF32"/>
    <mergeCell ref="VUP32:VUQ32"/>
    <mergeCell ref="VVA32:VVB32"/>
    <mergeCell ref="VVL32:VVM32"/>
    <mergeCell ref="VRQ32:VRR32"/>
    <mergeCell ref="VSB32:VSC32"/>
    <mergeCell ref="VSM32:VSN32"/>
    <mergeCell ref="VSX32:VSY32"/>
    <mergeCell ref="VTI32:VTJ32"/>
    <mergeCell ref="VPN32:VPO32"/>
    <mergeCell ref="VPY32:VPZ32"/>
    <mergeCell ref="VQJ32:VQK32"/>
    <mergeCell ref="VQU32:VQV32"/>
    <mergeCell ref="VRF32:VRG32"/>
    <mergeCell ref="VNK32:VNL32"/>
    <mergeCell ref="VNV32:VNW32"/>
    <mergeCell ref="VOG32:VOH32"/>
    <mergeCell ref="VOR32:VOS32"/>
    <mergeCell ref="VPC32:VPD32"/>
    <mergeCell ref="VLH32:VLI32"/>
    <mergeCell ref="VLS32:VLT32"/>
    <mergeCell ref="VMD32:VME32"/>
    <mergeCell ref="VMO32:VMP32"/>
    <mergeCell ref="VMZ32:VNA32"/>
    <mergeCell ref="VJE32:VJF32"/>
    <mergeCell ref="VJP32:VJQ32"/>
    <mergeCell ref="VKA32:VKB32"/>
    <mergeCell ref="VKL32:VKM32"/>
    <mergeCell ref="VKW32:VKX32"/>
    <mergeCell ref="VHB32:VHC32"/>
    <mergeCell ref="VHM32:VHN32"/>
    <mergeCell ref="VHX32:VHY32"/>
    <mergeCell ref="VII32:VIJ32"/>
    <mergeCell ref="VIT32:VIU32"/>
    <mergeCell ref="VEY32:VEZ32"/>
    <mergeCell ref="VFJ32:VFK32"/>
    <mergeCell ref="VFU32:VFV32"/>
    <mergeCell ref="VGF32:VGG32"/>
    <mergeCell ref="VGQ32:VGR32"/>
    <mergeCell ref="VCV32:VCW32"/>
    <mergeCell ref="VDG32:VDH32"/>
    <mergeCell ref="VDR32:VDS32"/>
    <mergeCell ref="VEC32:VED32"/>
    <mergeCell ref="VEN32:VEO32"/>
    <mergeCell ref="VAS32:VAT32"/>
    <mergeCell ref="VBD32:VBE32"/>
    <mergeCell ref="VBO32:VBP32"/>
    <mergeCell ref="VBZ32:VCA32"/>
    <mergeCell ref="VCK32:VCL32"/>
    <mergeCell ref="UYP32:UYQ32"/>
    <mergeCell ref="UZA32:UZB32"/>
    <mergeCell ref="UZL32:UZM32"/>
    <mergeCell ref="UZW32:UZX32"/>
    <mergeCell ref="VAH32:VAI32"/>
    <mergeCell ref="UWM32:UWN32"/>
    <mergeCell ref="UWX32:UWY32"/>
    <mergeCell ref="UXI32:UXJ32"/>
    <mergeCell ref="UXT32:UXU32"/>
    <mergeCell ref="UYE32:UYF32"/>
    <mergeCell ref="UUJ32:UUK32"/>
    <mergeCell ref="UUU32:UUV32"/>
    <mergeCell ref="UVF32:UVG32"/>
    <mergeCell ref="UVQ32:UVR32"/>
    <mergeCell ref="UWB32:UWC32"/>
    <mergeCell ref="USG32:USH32"/>
    <mergeCell ref="USR32:USS32"/>
    <mergeCell ref="UTC32:UTD32"/>
    <mergeCell ref="UTN32:UTO32"/>
    <mergeCell ref="UTY32:UTZ32"/>
    <mergeCell ref="UQD32:UQE32"/>
    <mergeCell ref="UQO32:UQP32"/>
    <mergeCell ref="UQZ32:URA32"/>
    <mergeCell ref="URK32:URL32"/>
    <mergeCell ref="URV32:URW32"/>
    <mergeCell ref="UOA32:UOB32"/>
    <mergeCell ref="UOL32:UOM32"/>
    <mergeCell ref="UOW32:UOX32"/>
    <mergeCell ref="UPH32:UPI32"/>
    <mergeCell ref="UPS32:UPT32"/>
    <mergeCell ref="ULX32:ULY32"/>
    <mergeCell ref="UMI32:UMJ32"/>
    <mergeCell ref="UMT32:UMU32"/>
    <mergeCell ref="UNE32:UNF32"/>
    <mergeCell ref="UNP32:UNQ32"/>
    <mergeCell ref="UJU32:UJV32"/>
    <mergeCell ref="UKF32:UKG32"/>
    <mergeCell ref="UKQ32:UKR32"/>
    <mergeCell ref="ULB32:ULC32"/>
    <mergeCell ref="ULM32:ULN32"/>
    <mergeCell ref="UHR32:UHS32"/>
    <mergeCell ref="UIC32:UID32"/>
    <mergeCell ref="UIN32:UIO32"/>
    <mergeCell ref="UIY32:UIZ32"/>
    <mergeCell ref="UJJ32:UJK32"/>
    <mergeCell ref="UFO32:UFP32"/>
    <mergeCell ref="UFZ32:UGA32"/>
    <mergeCell ref="UGK32:UGL32"/>
    <mergeCell ref="UGV32:UGW32"/>
    <mergeCell ref="UHG32:UHH32"/>
    <mergeCell ref="UDL32:UDM32"/>
    <mergeCell ref="UDW32:UDX32"/>
    <mergeCell ref="UEH32:UEI32"/>
    <mergeCell ref="UES32:UET32"/>
    <mergeCell ref="UFD32:UFE32"/>
    <mergeCell ref="UBI32:UBJ32"/>
    <mergeCell ref="UBT32:UBU32"/>
    <mergeCell ref="UCE32:UCF32"/>
    <mergeCell ref="UCP32:UCQ32"/>
    <mergeCell ref="UDA32:UDB32"/>
    <mergeCell ref="TZF32:TZG32"/>
    <mergeCell ref="TZQ32:TZR32"/>
    <mergeCell ref="UAB32:UAC32"/>
    <mergeCell ref="UAM32:UAN32"/>
    <mergeCell ref="UAX32:UAY32"/>
    <mergeCell ref="TXC32:TXD32"/>
    <mergeCell ref="TXN32:TXO32"/>
    <mergeCell ref="TXY32:TXZ32"/>
    <mergeCell ref="TYJ32:TYK32"/>
    <mergeCell ref="TYU32:TYV32"/>
    <mergeCell ref="TUZ32:TVA32"/>
    <mergeCell ref="TVK32:TVL32"/>
    <mergeCell ref="TVV32:TVW32"/>
    <mergeCell ref="TWG32:TWH32"/>
    <mergeCell ref="TWR32:TWS32"/>
    <mergeCell ref="TSW32:TSX32"/>
    <mergeCell ref="TTH32:TTI32"/>
    <mergeCell ref="TTS32:TTT32"/>
    <mergeCell ref="TUD32:TUE32"/>
    <mergeCell ref="TUO32:TUP32"/>
    <mergeCell ref="TQT32:TQU32"/>
    <mergeCell ref="TRE32:TRF32"/>
    <mergeCell ref="TRP32:TRQ32"/>
    <mergeCell ref="TSA32:TSB32"/>
    <mergeCell ref="TSL32:TSM32"/>
    <mergeCell ref="TOQ32:TOR32"/>
    <mergeCell ref="TPB32:TPC32"/>
    <mergeCell ref="TPM32:TPN32"/>
    <mergeCell ref="TPX32:TPY32"/>
    <mergeCell ref="TQI32:TQJ32"/>
    <mergeCell ref="TMN32:TMO32"/>
    <mergeCell ref="TMY32:TMZ32"/>
    <mergeCell ref="TNJ32:TNK32"/>
    <mergeCell ref="TNU32:TNV32"/>
    <mergeCell ref="TOF32:TOG32"/>
    <mergeCell ref="TKK32:TKL32"/>
    <mergeCell ref="TKV32:TKW32"/>
    <mergeCell ref="TLG32:TLH32"/>
    <mergeCell ref="TLR32:TLS32"/>
    <mergeCell ref="TMC32:TMD32"/>
    <mergeCell ref="TIH32:TII32"/>
    <mergeCell ref="TIS32:TIT32"/>
    <mergeCell ref="TJD32:TJE32"/>
    <mergeCell ref="TJO32:TJP32"/>
    <mergeCell ref="TJZ32:TKA32"/>
    <mergeCell ref="TGE32:TGF32"/>
    <mergeCell ref="TGP32:TGQ32"/>
    <mergeCell ref="THA32:THB32"/>
    <mergeCell ref="THL32:THM32"/>
    <mergeCell ref="THW32:THX32"/>
    <mergeCell ref="TEB32:TEC32"/>
    <mergeCell ref="TEM32:TEN32"/>
    <mergeCell ref="TEX32:TEY32"/>
    <mergeCell ref="TFI32:TFJ32"/>
    <mergeCell ref="TFT32:TFU32"/>
    <mergeCell ref="TBY32:TBZ32"/>
    <mergeCell ref="TCJ32:TCK32"/>
    <mergeCell ref="TCU32:TCV32"/>
    <mergeCell ref="TDF32:TDG32"/>
    <mergeCell ref="TDQ32:TDR32"/>
    <mergeCell ref="SZV32:SZW32"/>
    <mergeCell ref="TAG32:TAH32"/>
    <mergeCell ref="TAR32:TAS32"/>
    <mergeCell ref="TBC32:TBD32"/>
    <mergeCell ref="TBN32:TBO32"/>
    <mergeCell ref="SXS32:SXT32"/>
    <mergeCell ref="SYD32:SYE32"/>
    <mergeCell ref="SYO32:SYP32"/>
    <mergeCell ref="SYZ32:SZA32"/>
    <mergeCell ref="SZK32:SZL32"/>
    <mergeCell ref="SVP32:SVQ32"/>
    <mergeCell ref="SWA32:SWB32"/>
    <mergeCell ref="SWL32:SWM32"/>
    <mergeCell ref="SWW32:SWX32"/>
    <mergeCell ref="SXH32:SXI32"/>
    <mergeCell ref="STM32:STN32"/>
    <mergeCell ref="STX32:STY32"/>
    <mergeCell ref="SUI32:SUJ32"/>
    <mergeCell ref="SUT32:SUU32"/>
    <mergeCell ref="SVE32:SVF32"/>
    <mergeCell ref="SRJ32:SRK32"/>
    <mergeCell ref="SRU32:SRV32"/>
    <mergeCell ref="SSF32:SSG32"/>
    <mergeCell ref="SSQ32:SSR32"/>
    <mergeCell ref="STB32:STC32"/>
    <mergeCell ref="SPG32:SPH32"/>
    <mergeCell ref="SPR32:SPS32"/>
    <mergeCell ref="SQC32:SQD32"/>
    <mergeCell ref="SQN32:SQO32"/>
    <mergeCell ref="SQY32:SQZ32"/>
    <mergeCell ref="SND32:SNE32"/>
    <mergeCell ref="SNO32:SNP32"/>
    <mergeCell ref="SNZ32:SOA32"/>
    <mergeCell ref="SOK32:SOL32"/>
    <mergeCell ref="SOV32:SOW32"/>
    <mergeCell ref="SLA32:SLB32"/>
    <mergeCell ref="SLL32:SLM32"/>
    <mergeCell ref="SLW32:SLX32"/>
    <mergeCell ref="SMH32:SMI32"/>
    <mergeCell ref="SMS32:SMT32"/>
    <mergeCell ref="SIX32:SIY32"/>
    <mergeCell ref="SJI32:SJJ32"/>
    <mergeCell ref="SJT32:SJU32"/>
    <mergeCell ref="SKE32:SKF32"/>
    <mergeCell ref="SKP32:SKQ32"/>
    <mergeCell ref="SGU32:SGV32"/>
    <mergeCell ref="SHF32:SHG32"/>
    <mergeCell ref="SHQ32:SHR32"/>
    <mergeCell ref="SIB32:SIC32"/>
    <mergeCell ref="SIM32:SIN32"/>
    <mergeCell ref="SER32:SES32"/>
    <mergeCell ref="SFC32:SFD32"/>
    <mergeCell ref="SFN32:SFO32"/>
    <mergeCell ref="SFY32:SFZ32"/>
    <mergeCell ref="SGJ32:SGK32"/>
    <mergeCell ref="SCO32:SCP32"/>
    <mergeCell ref="SCZ32:SDA32"/>
    <mergeCell ref="SDK32:SDL32"/>
    <mergeCell ref="SDV32:SDW32"/>
    <mergeCell ref="SEG32:SEH32"/>
    <mergeCell ref="SAL32:SAM32"/>
    <mergeCell ref="SAW32:SAX32"/>
    <mergeCell ref="SBH32:SBI32"/>
    <mergeCell ref="SBS32:SBT32"/>
    <mergeCell ref="SCD32:SCE32"/>
    <mergeCell ref="RYI32:RYJ32"/>
    <mergeCell ref="RYT32:RYU32"/>
    <mergeCell ref="RZE32:RZF32"/>
    <mergeCell ref="RZP32:RZQ32"/>
    <mergeCell ref="SAA32:SAB32"/>
    <mergeCell ref="RWF32:RWG32"/>
    <mergeCell ref="RWQ32:RWR32"/>
    <mergeCell ref="RXB32:RXC32"/>
    <mergeCell ref="RXM32:RXN32"/>
    <mergeCell ref="RXX32:RXY32"/>
    <mergeCell ref="RUC32:RUD32"/>
    <mergeCell ref="RUN32:RUO32"/>
    <mergeCell ref="RUY32:RUZ32"/>
    <mergeCell ref="RVJ32:RVK32"/>
    <mergeCell ref="RVU32:RVV32"/>
    <mergeCell ref="RRZ32:RSA32"/>
    <mergeCell ref="RSK32:RSL32"/>
    <mergeCell ref="RSV32:RSW32"/>
    <mergeCell ref="RTG32:RTH32"/>
    <mergeCell ref="RTR32:RTS32"/>
    <mergeCell ref="RPW32:RPX32"/>
    <mergeCell ref="RQH32:RQI32"/>
    <mergeCell ref="RQS32:RQT32"/>
    <mergeCell ref="RRD32:RRE32"/>
    <mergeCell ref="RRO32:RRP32"/>
    <mergeCell ref="RNT32:RNU32"/>
    <mergeCell ref="ROE32:ROF32"/>
    <mergeCell ref="ROP32:ROQ32"/>
    <mergeCell ref="RPA32:RPB32"/>
    <mergeCell ref="RPL32:RPM32"/>
    <mergeCell ref="RLQ32:RLR32"/>
    <mergeCell ref="RMB32:RMC32"/>
    <mergeCell ref="RMM32:RMN32"/>
    <mergeCell ref="RMX32:RMY32"/>
    <mergeCell ref="RNI32:RNJ32"/>
    <mergeCell ref="RJN32:RJO32"/>
    <mergeCell ref="RJY32:RJZ32"/>
    <mergeCell ref="RKJ32:RKK32"/>
    <mergeCell ref="RKU32:RKV32"/>
    <mergeCell ref="RLF32:RLG32"/>
    <mergeCell ref="RHK32:RHL32"/>
    <mergeCell ref="RHV32:RHW32"/>
    <mergeCell ref="RIG32:RIH32"/>
    <mergeCell ref="RIR32:RIS32"/>
    <mergeCell ref="RJC32:RJD32"/>
    <mergeCell ref="RFH32:RFI32"/>
    <mergeCell ref="RFS32:RFT32"/>
    <mergeCell ref="RGD32:RGE32"/>
    <mergeCell ref="RGO32:RGP32"/>
    <mergeCell ref="RGZ32:RHA32"/>
    <mergeCell ref="RDE32:RDF32"/>
    <mergeCell ref="RDP32:RDQ32"/>
    <mergeCell ref="REA32:REB32"/>
    <mergeCell ref="REL32:REM32"/>
    <mergeCell ref="REW32:REX32"/>
    <mergeCell ref="RBB32:RBC32"/>
    <mergeCell ref="RBM32:RBN32"/>
    <mergeCell ref="RBX32:RBY32"/>
    <mergeCell ref="RCI32:RCJ32"/>
    <mergeCell ref="RCT32:RCU32"/>
    <mergeCell ref="QYY32:QYZ32"/>
    <mergeCell ref="QZJ32:QZK32"/>
    <mergeCell ref="QZU32:QZV32"/>
    <mergeCell ref="RAF32:RAG32"/>
    <mergeCell ref="RAQ32:RAR32"/>
    <mergeCell ref="QWV32:QWW32"/>
    <mergeCell ref="QXG32:QXH32"/>
    <mergeCell ref="QXR32:QXS32"/>
    <mergeCell ref="QYC32:QYD32"/>
    <mergeCell ref="QYN32:QYO32"/>
    <mergeCell ref="QUS32:QUT32"/>
    <mergeCell ref="QVD32:QVE32"/>
    <mergeCell ref="QVO32:QVP32"/>
    <mergeCell ref="QVZ32:QWA32"/>
    <mergeCell ref="QWK32:QWL32"/>
    <mergeCell ref="QSP32:QSQ32"/>
    <mergeCell ref="QTA32:QTB32"/>
    <mergeCell ref="QTL32:QTM32"/>
    <mergeCell ref="QTW32:QTX32"/>
    <mergeCell ref="QUH32:QUI32"/>
    <mergeCell ref="QQM32:QQN32"/>
    <mergeCell ref="QQX32:QQY32"/>
    <mergeCell ref="QRI32:QRJ32"/>
    <mergeCell ref="QRT32:QRU32"/>
    <mergeCell ref="QSE32:QSF32"/>
    <mergeCell ref="QOJ32:QOK32"/>
    <mergeCell ref="QOU32:QOV32"/>
    <mergeCell ref="QPF32:QPG32"/>
    <mergeCell ref="QPQ32:QPR32"/>
    <mergeCell ref="QQB32:QQC32"/>
    <mergeCell ref="QMG32:QMH32"/>
    <mergeCell ref="QMR32:QMS32"/>
    <mergeCell ref="QNC32:QND32"/>
    <mergeCell ref="QNN32:QNO32"/>
    <mergeCell ref="QNY32:QNZ32"/>
    <mergeCell ref="QKD32:QKE32"/>
    <mergeCell ref="QKO32:QKP32"/>
    <mergeCell ref="QKZ32:QLA32"/>
    <mergeCell ref="QLK32:QLL32"/>
    <mergeCell ref="QLV32:QLW32"/>
    <mergeCell ref="QIA32:QIB32"/>
    <mergeCell ref="QIL32:QIM32"/>
    <mergeCell ref="QIW32:QIX32"/>
    <mergeCell ref="QJH32:QJI32"/>
    <mergeCell ref="QJS32:QJT32"/>
    <mergeCell ref="QFX32:QFY32"/>
    <mergeCell ref="QGI32:QGJ32"/>
    <mergeCell ref="QGT32:QGU32"/>
    <mergeCell ref="QHE32:QHF32"/>
    <mergeCell ref="QHP32:QHQ32"/>
    <mergeCell ref="QDU32:QDV32"/>
    <mergeCell ref="QEF32:QEG32"/>
    <mergeCell ref="QEQ32:QER32"/>
    <mergeCell ref="QFB32:QFC32"/>
    <mergeCell ref="QFM32:QFN32"/>
    <mergeCell ref="QBR32:QBS32"/>
    <mergeCell ref="QCC32:QCD32"/>
    <mergeCell ref="QCN32:QCO32"/>
    <mergeCell ref="QCY32:QCZ32"/>
    <mergeCell ref="QDJ32:QDK32"/>
    <mergeCell ref="PZO32:PZP32"/>
    <mergeCell ref="PZZ32:QAA32"/>
    <mergeCell ref="QAK32:QAL32"/>
    <mergeCell ref="QAV32:QAW32"/>
    <mergeCell ref="QBG32:QBH32"/>
    <mergeCell ref="PXL32:PXM32"/>
    <mergeCell ref="PXW32:PXX32"/>
    <mergeCell ref="PYH32:PYI32"/>
    <mergeCell ref="PYS32:PYT32"/>
    <mergeCell ref="PZD32:PZE32"/>
    <mergeCell ref="PVI32:PVJ32"/>
    <mergeCell ref="PVT32:PVU32"/>
    <mergeCell ref="PWE32:PWF32"/>
    <mergeCell ref="PWP32:PWQ32"/>
    <mergeCell ref="PXA32:PXB32"/>
    <mergeCell ref="PTF32:PTG32"/>
    <mergeCell ref="PTQ32:PTR32"/>
    <mergeCell ref="PUB32:PUC32"/>
    <mergeCell ref="PUM32:PUN32"/>
    <mergeCell ref="PUX32:PUY32"/>
    <mergeCell ref="PRC32:PRD32"/>
    <mergeCell ref="PRN32:PRO32"/>
    <mergeCell ref="PRY32:PRZ32"/>
    <mergeCell ref="PSJ32:PSK32"/>
    <mergeCell ref="PSU32:PSV32"/>
    <mergeCell ref="POZ32:PPA32"/>
    <mergeCell ref="PPK32:PPL32"/>
    <mergeCell ref="PPV32:PPW32"/>
    <mergeCell ref="PQG32:PQH32"/>
    <mergeCell ref="PQR32:PQS32"/>
    <mergeCell ref="PMW32:PMX32"/>
    <mergeCell ref="PNH32:PNI32"/>
    <mergeCell ref="PNS32:PNT32"/>
    <mergeCell ref="POD32:POE32"/>
    <mergeCell ref="POO32:POP32"/>
    <mergeCell ref="PKT32:PKU32"/>
    <mergeCell ref="PLE32:PLF32"/>
    <mergeCell ref="PLP32:PLQ32"/>
    <mergeCell ref="PMA32:PMB32"/>
    <mergeCell ref="PML32:PMM32"/>
    <mergeCell ref="PIQ32:PIR32"/>
    <mergeCell ref="PJB32:PJC32"/>
    <mergeCell ref="PJM32:PJN32"/>
    <mergeCell ref="PJX32:PJY32"/>
    <mergeCell ref="PKI32:PKJ32"/>
    <mergeCell ref="PGN32:PGO32"/>
    <mergeCell ref="PGY32:PGZ32"/>
    <mergeCell ref="PHJ32:PHK32"/>
    <mergeCell ref="PHU32:PHV32"/>
    <mergeCell ref="PIF32:PIG32"/>
    <mergeCell ref="PEK32:PEL32"/>
    <mergeCell ref="PEV32:PEW32"/>
    <mergeCell ref="PFG32:PFH32"/>
    <mergeCell ref="PFR32:PFS32"/>
    <mergeCell ref="PGC32:PGD32"/>
    <mergeCell ref="PCH32:PCI32"/>
    <mergeCell ref="PCS32:PCT32"/>
    <mergeCell ref="PDD32:PDE32"/>
    <mergeCell ref="PDO32:PDP32"/>
    <mergeCell ref="PDZ32:PEA32"/>
    <mergeCell ref="PAE32:PAF32"/>
    <mergeCell ref="PAP32:PAQ32"/>
    <mergeCell ref="PBA32:PBB32"/>
    <mergeCell ref="PBL32:PBM32"/>
    <mergeCell ref="PBW32:PBX32"/>
    <mergeCell ref="OYB32:OYC32"/>
    <mergeCell ref="OYM32:OYN32"/>
    <mergeCell ref="OYX32:OYY32"/>
    <mergeCell ref="OZI32:OZJ32"/>
    <mergeCell ref="OZT32:OZU32"/>
    <mergeCell ref="OVY32:OVZ32"/>
    <mergeCell ref="OWJ32:OWK32"/>
    <mergeCell ref="OWU32:OWV32"/>
    <mergeCell ref="OXF32:OXG32"/>
    <mergeCell ref="OXQ32:OXR32"/>
    <mergeCell ref="OTV32:OTW32"/>
    <mergeCell ref="OUG32:OUH32"/>
    <mergeCell ref="OUR32:OUS32"/>
    <mergeCell ref="OVC32:OVD32"/>
    <mergeCell ref="OVN32:OVO32"/>
    <mergeCell ref="ORS32:ORT32"/>
    <mergeCell ref="OSD32:OSE32"/>
    <mergeCell ref="OSO32:OSP32"/>
    <mergeCell ref="OSZ32:OTA32"/>
    <mergeCell ref="OTK32:OTL32"/>
    <mergeCell ref="OPP32:OPQ32"/>
    <mergeCell ref="OQA32:OQB32"/>
    <mergeCell ref="OQL32:OQM32"/>
    <mergeCell ref="OQW32:OQX32"/>
    <mergeCell ref="ORH32:ORI32"/>
    <mergeCell ref="ONM32:ONN32"/>
    <mergeCell ref="ONX32:ONY32"/>
    <mergeCell ref="OOI32:OOJ32"/>
    <mergeCell ref="OOT32:OOU32"/>
    <mergeCell ref="OPE32:OPF32"/>
    <mergeCell ref="OLJ32:OLK32"/>
    <mergeCell ref="OLU32:OLV32"/>
    <mergeCell ref="OMF32:OMG32"/>
    <mergeCell ref="OMQ32:OMR32"/>
    <mergeCell ref="ONB32:ONC32"/>
    <mergeCell ref="OJG32:OJH32"/>
    <mergeCell ref="OJR32:OJS32"/>
    <mergeCell ref="OKC32:OKD32"/>
    <mergeCell ref="OKN32:OKO32"/>
    <mergeCell ref="OKY32:OKZ32"/>
    <mergeCell ref="OHD32:OHE32"/>
    <mergeCell ref="OHO32:OHP32"/>
    <mergeCell ref="OHZ32:OIA32"/>
    <mergeCell ref="OIK32:OIL32"/>
    <mergeCell ref="OIV32:OIW32"/>
    <mergeCell ref="OFA32:OFB32"/>
    <mergeCell ref="OFL32:OFM32"/>
    <mergeCell ref="OFW32:OFX32"/>
    <mergeCell ref="OGH32:OGI32"/>
    <mergeCell ref="OGS32:OGT32"/>
    <mergeCell ref="OCX32:OCY32"/>
    <mergeCell ref="ODI32:ODJ32"/>
    <mergeCell ref="ODT32:ODU32"/>
    <mergeCell ref="OEE32:OEF32"/>
    <mergeCell ref="OEP32:OEQ32"/>
    <mergeCell ref="OAU32:OAV32"/>
    <mergeCell ref="OBF32:OBG32"/>
    <mergeCell ref="OBQ32:OBR32"/>
    <mergeCell ref="OCB32:OCC32"/>
    <mergeCell ref="OCM32:OCN32"/>
    <mergeCell ref="NYR32:NYS32"/>
    <mergeCell ref="NZC32:NZD32"/>
    <mergeCell ref="NZN32:NZO32"/>
    <mergeCell ref="NZY32:NZZ32"/>
    <mergeCell ref="OAJ32:OAK32"/>
    <mergeCell ref="NWO32:NWP32"/>
    <mergeCell ref="NWZ32:NXA32"/>
    <mergeCell ref="NXK32:NXL32"/>
    <mergeCell ref="NXV32:NXW32"/>
    <mergeCell ref="NYG32:NYH32"/>
    <mergeCell ref="NUL32:NUM32"/>
    <mergeCell ref="NUW32:NUX32"/>
    <mergeCell ref="NVH32:NVI32"/>
    <mergeCell ref="NVS32:NVT32"/>
    <mergeCell ref="NWD32:NWE32"/>
    <mergeCell ref="NSI32:NSJ32"/>
    <mergeCell ref="NST32:NSU32"/>
    <mergeCell ref="NTE32:NTF32"/>
    <mergeCell ref="NTP32:NTQ32"/>
    <mergeCell ref="NUA32:NUB32"/>
    <mergeCell ref="NQF32:NQG32"/>
    <mergeCell ref="NQQ32:NQR32"/>
    <mergeCell ref="NRB32:NRC32"/>
    <mergeCell ref="NRM32:NRN32"/>
    <mergeCell ref="NRX32:NRY32"/>
    <mergeCell ref="NOC32:NOD32"/>
    <mergeCell ref="NON32:NOO32"/>
    <mergeCell ref="NOY32:NOZ32"/>
    <mergeCell ref="NPJ32:NPK32"/>
    <mergeCell ref="NPU32:NPV32"/>
    <mergeCell ref="NLZ32:NMA32"/>
    <mergeCell ref="NMK32:NML32"/>
    <mergeCell ref="NMV32:NMW32"/>
    <mergeCell ref="NNG32:NNH32"/>
    <mergeCell ref="NNR32:NNS32"/>
    <mergeCell ref="NJW32:NJX32"/>
    <mergeCell ref="NKH32:NKI32"/>
    <mergeCell ref="NKS32:NKT32"/>
    <mergeCell ref="NLD32:NLE32"/>
    <mergeCell ref="NLO32:NLP32"/>
    <mergeCell ref="NHT32:NHU32"/>
    <mergeCell ref="NIE32:NIF32"/>
    <mergeCell ref="NIP32:NIQ32"/>
    <mergeCell ref="NJA32:NJB32"/>
    <mergeCell ref="NJL32:NJM32"/>
    <mergeCell ref="NFQ32:NFR32"/>
    <mergeCell ref="NGB32:NGC32"/>
    <mergeCell ref="NGM32:NGN32"/>
    <mergeCell ref="NGX32:NGY32"/>
    <mergeCell ref="NHI32:NHJ32"/>
    <mergeCell ref="NDN32:NDO32"/>
    <mergeCell ref="NDY32:NDZ32"/>
    <mergeCell ref="NEJ32:NEK32"/>
    <mergeCell ref="NEU32:NEV32"/>
    <mergeCell ref="NFF32:NFG32"/>
    <mergeCell ref="NBK32:NBL32"/>
    <mergeCell ref="NBV32:NBW32"/>
    <mergeCell ref="NCG32:NCH32"/>
    <mergeCell ref="NCR32:NCS32"/>
    <mergeCell ref="NDC32:NDD32"/>
    <mergeCell ref="MZH32:MZI32"/>
    <mergeCell ref="MZS32:MZT32"/>
    <mergeCell ref="NAD32:NAE32"/>
    <mergeCell ref="NAO32:NAP32"/>
    <mergeCell ref="NAZ32:NBA32"/>
    <mergeCell ref="MXE32:MXF32"/>
    <mergeCell ref="MXP32:MXQ32"/>
    <mergeCell ref="MYA32:MYB32"/>
    <mergeCell ref="MYL32:MYM32"/>
    <mergeCell ref="MYW32:MYX32"/>
    <mergeCell ref="MVB32:MVC32"/>
    <mergeCell ref="MVM32:MVN32"/>
    <mergeCell ref="MVX32:MVY32"/>
    <mergeCell ref="MWI32:MWJ32"/>
    <mergeCell ref="MWT32:MWU32"/>
    <mergeCell ref="MSY32:MSZ32"/>
    <mergeCell ref="MTJ32:MTK32"/>
    <mergeCell ref="MTU32:MTV32"/>
    <mergeCell ref="MUF32:MUG32"/>
    <mergeCell ref="MUQ32:MUR32"/>
    <mergeCell ref="MQV32:MQW32"/>
    <mergeCell ref="MRG32:MRH32"/>
    <mergeCell ref="MRR32:MRS32"/>
    <mergeCell ref="MSC32:MSD32"/>
    <mergeCell ref="MSN32:MSO32"/>
    <mergeCell ref="MOS32:MOT32"/>
    <mergeCell ref="MPD32:MPE32"/>
    <mergeCell ref="MPO32:MPP32"/>
    <mergeCell ref="MPZ32:MQA32"/>
    <mergeCell ref="MQK32:MQL32"/>
    <mergeCell ref="MMP32:MMQ32"/>
    <mergeCell ref="MNA32:MNB32"/>
    <mergeCell ref="MNL32:MNM32"/>
    <mergeCell ref="MNW32:MNX32"/>
    <mergeCell ref="MOH32:MOI32"/>
    <mergeCell ref="MKM32:MKN32"/>
    <mergeCell ref="MKX32:MKY32"/>
    <mergeCell ref="MLI32:MLJ32"/>
    <mergeCell ref="MLT32:MLU32"/>
    <mergeCell ref="MME32:MMF32"/>
    <mergeCell ref="MIJ32:MIK32"/>
    <mergeCell ref="MIU32:MIV32"/>
    <mergeCell ref="MJF32:MJG32"/>
    <mergeCell ref="MJQ32:MJR32"/>
    <mergeCell ref="MKB32:MKC32"/>
    <mergeCell ref="MGG32:MGH32"/>
    <mergeCell ref="MGR32:MGS32"/>
    <mergeCell ref="MHC32:MHD32"/>
    <mergeCell ref="MHN32:MHO32"/>
    <mergeCell ref="MHY32:MHZ32"/>
    <mergeCell ref="MED32:MEE32"/>
    <mergeCell ref="MEO32:MEP32"/>
    <mergeCell ref="MEZ32:MFA32"/>
    <mergeCell ref="MFK32:MFL32"/>
    <mergeCell ref="MFV32:MFW32"/>
    <mergeCell ref="MCA32:MCB32"/>
    <mergeCell ref="MCL32:MCM32"/>
    <mergeCell ref="MCW32:MCX32"/>
    <mergeCell ref="MDH32:MDI32"/>
    <mergeCell ref="MDS32:MDT32"/>
    <mergeCell ref="LZX32:LZY32"/>
    <mergeCell ref="MAI32:MAJ32"/>
    <mergeCell ref="MAT32:MAU32"/>
    <mergeCell ref="MBE32:MBF32"/>
    <mergeCell ref="MBP32:MBQ32"/>
    <mergeCell ref="LXU32:LXV32"/>
    <mergeCell ref="LYF32:LYG32"/>
    <mergeCell ref="LYQ32:LYR32"/>
    <mergeCell ref="LZB32:LZC32"/>
    <mergeCell ref="LZM32:LZN32"/>
    <mergeCell ref="LVR32:LVS32"/>
    <mergeCell ref="LWC32:LWD32"/>
    <mergeCell ref="LWN32:LWO32"/>
    <mergeCell ref="LWY32:LWZ32"/>
    <mergeCell ref="LXJ32:LXK32"/>
    <mergeCell ref="LTO32:LTP32"/>
    <mergeCell ref="LTZ32:LUA32"/>
    <mergeCell ref="LUK32:LUL32"/>
    <mergeCell ref="LUV32:LUW32"/>
    <mergeCell ref="LVG32:LVH32"/>
    <mergeCell ref="LRL32:LRM32"/>
    <mergeCell ref="LRW32:LRX32"/>
    <mergeCell ref="LSH32:LSI32"/>
    <mergeCell ref="LSS32:LST32"/>
    <mergeCell ref="LTD32:LTE32"/>
    <mergeCell ref="LPI32:LPJ32"/>
    <mergeCell ref="LPT32:LPU32"/>
    <mergeCell ref="LQE32:LQF32"/>
    <mergeCell ref="LQP32:LQQ32"/>
    <mergeCell ref="LRA32:LRB32"/>
    <mergeCell ref="LNF32:LNG32"/>
    <mergeCell ref="LNQ32:LNR32"/>
    <mergeCell ref="LOB32:LOC32"/>
    <mergeCell ref="LOM32:LON32"/>
    <mergeCell ref="LOX32:LOY32"/>
    <mergeCell ref="LLC32:LLD32"/>
    <mergeCell ref="LLN32:LLO32"/>
    <mergeCell ref="LLY32:LLZ32"/>
    <mergeCell ref="LMJ32:LMK32"/>
    <mergeCell ref="LMU32:LMV32"/>
    <mergeCell ref="LIZ32:LJA32"/>
    <mergeCell ref="LJK32:LJL32"/>
    <mergeCell ref="LJV32:LJW32"/>
    <mergeCell ref="LKG32:LKH32"/>
    <mergeCell ref="LKR32:LKS32"/>
    <mergeCell ref="LGW32:LGX32"/>
    <mergeCell ref="LHH32:LHI32"/>
    <mergeCell ref="LHS32:LHT32"/>
    <mergeCell ref="LID32:LIE32"/>
    <mergeCell ref="LIO32:LIP32"/>
    <mergeCell ref="LET32:LEU32"/>
    <mergeCell ref="LFE32:LFF32"/>
    <mergeCell ref="LFP32:LFQ32"/>
    <mergeCell ref="LGA32:LGB32"/>
    <mergeCell ref="LGL32:LGM32"/>
    <mergeCell ref="LCQ32:LCR32"/>
    <mergeCell ref="LDB32:LDC32"/>
    <mergeCell ref="LDM32:LDN32"/>
    <mergeCell ref="LDX32:LDY32"/>
    <mergeCell ref="LEI32:LEJ32"/>
    <mergeCell ref="LAN32:LAO32"/>
    <mergeCell ref="LAY32:LAZ32"/>
    <mergeCell ref="LBJ32:LBK32"/>
    <mergeCell ref="LBU32:LBV32"/>
    <mergeCell ref="LCF32:LCG32"/>
    <mergeCell ref="KYK32:KYL32"/>
    <mergeCell ref="KYV32:KYW32"/>
    <mergeCell ref="KZG32:KZH32"/>
    <mergeCell ref="KZR32:KZS32"/>
    <mergeCell ref="LAC32:LAD32"/>
    <mergeCell ref="KWH32:KWI32"/>
    <mergeCell ref="KWS32:KWT32"/>
    <mergeCell ref="KXD32:KXE32"/>
    <mergeCell ref="KXO32:KXP32"/>
    <mergeCell ref="KXZ32:KYA32"/>
    <mergeCell ref="KUE32:KUF32"/>
    <mergeCell ref="KUP32:KUQ32"/>
    <mergeCell ref="KVA32:KVB32"/>
    <mergeCell ref="KVL32:KVM32"/>
    <mergeCell ref="KVW32:KVX32"/>
    <mergeCell ref="KSB32:KSC32"/>
    <mergeCell ref="KSM32:KSN32"/>
    <mergeCell ref="KSX32:KSY32"/>
    <mergeCell ref="KTI32:KTJ32"/>
    <mergeCell ref="KTT32:KTU32"/>
    <mergeCell ref="KPY32:KPZ32"/>
    <mergeCell ref="KQJ32:KQK32"/>
    <mergeCell ref="KQU32:KQV32"/>
    <mergeCell ref="KRF32:KRG32"/>
    <mergeCell ref="KRQ32:KRR32"/>
    <mergeCell ref="KNV32:KNW32"/>
    <mergeCell ref="KOG32:KOH32"/>
    <mergeCell ref="KOR32:KOS32"/>
    <mergeCell ref="KPC32:KPD32"/>
    <mergeCell ref="KPN32:KPO32"/>
    <mergeCell ref="KLS32:KLT32"/>
    <mergeCell ref="KMD32:KME32"/>
    <mergeCell ref="KMO32:KMP32"/>
    <mergeCell ref="KMZ32:KNA32"/>
    <mergeCell ref="KNK32:KNL32"/>
    <mergeCell ref="KJP32:KJQ32"/>
    <mergeCell ref="KKA32:KKB32"/>
    <mergeCell ref="KKL32:KKM32"/>
    <mergeCell ref="KKW32:KKX32"/>
    <mergeCell ref="KLH32:KLI32"/>
    <mergeCell ref="KHM32:KHN32"/>
    <mergeCell ref="KHX32:KHY32"/>
    <mergeCell ref="KII32:KIJ32"/>
    <mergeCell ref="KIT32:KIU32"/>
    <mergeCell ref="KJE32:KJF32"/>
    <mergeCell ref="KFJ32:KFK32"/>
    <mergeCell ref="KFU32:KFV32"/>
    <mergeCell ref="KGF32:KGG32"/>
    <mergeCell ref="KGQ32:KGR32"/>
    <mergeCell ref="KHB32:KHC32"/>
    <mergeCell ref="KDG32:KDH32"/>
    <mergeCell ref="KDR32:KDS32"/>
    <mergeCell ref="KEC32:KED32"/>
    <mergeCell ref="KEN32:KEO32"/>
    <mergeCell ref="KEY32:KEZ32"/>
    <mergeCell ref="KBD32:KBE32"/>
    <mergeCell ref="KBO32:KBP32"/>
    <mergeCell ref="KBZ32:KCA32"/>
    <mergeCell ref="KCK32:KCL32"/>
    <mergeCell ref="KCV32:KCW32"/>
    <mergeCell ref="JZA32:JZB32"/>
    <mergeCell ref="JZL32:JZM32"/>
    <mergeCell ref="JZW32:JZX32"/>
    <mergeCell ref="KAH32:KAI32"/>
    <mergeCell ref="KAS32:KAT32"/>
    <mergeCell ref="JWX32:JWY32"/>
    <mergeCell ref="JXI32:JXJ32"/>
    <mergeCell ref="JXT32:JXU32"/>
    <mergeCell ref="JYE32:JYF32"/>
    <mergeCell ref="JYP32:JYQ32"/>
    <mergeCell ref="JUU32:JUV32"/>
    <mergeCell ref="JVF32:JVG32"/>
    <mergeCell ref="JVQ32:JVR32"/>
    <mergeCell ref="JWB32:JWC32"/>
    <mergeCell ref="JWM32:JWN32"/>
    <mergeCell ref="JSR32:JSS32"/>
    <mergeCell ref="JTC32:JTD32"/>
    <mergeCell ref="JTN32:JTO32"/>
    <mergeCell ref="JTY32:JTZ32"/>
    <mergeCell ref="JUJ32:JUK32"/>
    <mergeCell ref="JQO32:JQP32"/>
    <mergeCell ref="JQZ32:JRA32"/>
    <mergeCell ref="JRK32:JRL32"/>
    <mergeCell ref="JRV32:JRW32"/>
    <mergeCell ref="JSG32:JSH32"/>
    <mergeCell ref="JOL32:JOM32"/>
    <mergeCell ref="JOW32:JOX32"/>
    <mergeCell ref="JPH32:JPI32"/>
    <mergeCell ref="JPS32:JPT32"/>
    <mergeCell ref="JQD32:JQE32"/>
    <mergeCell ref="JMI32:JMJ32"/>
    <mergeCell ref="JMT32:JMU32"/>
    <mergeCell ref="JNE32:JNF32"/>
    <mergeCell ref="JNP32:JNQ32"/>
    <mergeCell ref="JOA32:JOB32"/>
    <mergeCell ref="JKF32:JKG32"/>
    <mergeCell ref="JKQ32:JKR32"/>
    <mergeCell ref="JLB32:JLC32"/>
    <mergeCell ref="JLM32:JLN32"/>
    <mergeCell ref="JLX32:JLY32"/>
    <mergeCell ref="JIC32:JID32"/>
    <mergeCell ref="JIN32:JIO32"/>
    <mergeCell ref="JIY32:JIZ32"/>
    <mergeCell ref="JJJ32:JJK32"/>
    <mergeCell ref="JJU32:JJV32"/>
    <mergeCell ref="JFZ32:JGA32"/>
    <mergeCell ref="JGK32:JGL32"/>
    <mergeCell ref="JGV32:JGW32"/>
    <mergeCell ref="JHG32:JHH32"/>
    <mergeCell ref="JHR32:JHS32"/>
    <mergeCell ref="JDW32:JDX32"/>
    <mergeCell ref="JEH32:JEI32"/>
    <mergeCell ref="JES32:JET32"/>
    <mergeCell ref="JFD32:JFE32"/>
    <mergeCell ref="JFO32:JFP32"/>
    <mergeCell ref="JBT32:JBU32"/>
    <mergeCell ref="JCE32:JCF32"/>
    <mergeCell ref="JCP32:JCQ32"/>
    <mergeCell ref="JDA32:JDB32"/>
    <mergeCell ref="JDL32:JDM32"/>
    <mergeCell ref="IZQ32:IZR32"/>
    <mergeCell ref="JAB32:JAC32"/>
    <mergeCell ref="JAM32:JAN32"/>
    <mergeCell ref="JAX32:JAY32"/>
    <mergeCell ref="JBI32:JBJ32"/>
    <mergeCell ref="IXN32:IXO32"/>
    <mergeCell ref="IXY32:IXZ32"/>
    <mergeCell ref="IYJ32:IYK32"/>
    <mergeCell ref="IYU32:IYV32"/>
    <mergeCell ref="IZF32:IZG32"/>
    <mergeCell ref="IVK32:IVL32"/>
    <mergeCell ref="IVV32:IVW32"/>
    <mergeCell ref="IWG32:IWH32"/>
    <mergeCell ref="IWR32:IWS32"/>
    <mergeCell ref="IXC32:IXD32"/>
    <mergeCell ref="ITH32:ITI32"/>
    <mergeCell ref="ITS32:ITT32"/>
    <mergeCell ref="IUD32:IUE32"/>
    <mergeCell ref="IUO32:IUP32"/>
    <mergeCell ref="IUZ32:IVA32"/>
    <mergeCell ref="IRE32:IRF32"/>
    <mergeCell ref="IRP32:IRQ32"/>
    <mergeCell ref="ISA32:ISB32"/>
    <mergeCell ref="ISL32:ISM32"/>
    <mergeCell ref="ISW32:ISX32"/>
    <mergeCell ref="IPB32:IPC32"/>
    <mergeCell ref="IPM32:IPN32"/>
    <mergeCell ref="IPX32:IPY32"/>
    <mergeCell ref="IQI32:IQJ32"/>
    <mergeCell ref="IQT32:IQU32"/>
    <mergeCell ref="IMY32:IMZ32"/>
    <mergeCell ref="INJ32:INK32"/>
    <mergeCell ref="INU32:INV32"/>
    <mergeCell ref="IOF32:IOG32"/>
    <mergeCell ref="IOQ32:IOR32"/>
    <mergeCell ref="IKV32:IKW32"/>
    <mergeCell ref="ILG32:ILH32"/>
    <mergeCell ref="ILR32:ILS32"/>
    <mergeCell ref="IMC32:IMD32"/>
    <mergeCell ref="IMN32:IMO32"/>
    <mergeCell ref="IIS32:IIT32"/>
    <mergeCell ref="IJD32:IJE32"/>
    <mergeCell ref="IJO32:IJP32"/>
    <mergeCell ref="IJZ32:IKA32"/>
    <mergeCell ref="IKK32:IKL32"/>
    <mergeCell ref="IGP32:IGQ32"/>
    <mergeCell ref="IHA32:IHB32"/>
    <mergeCell ref="IHL32:IHM32"/>
    <mergeCell ref="IHW32:IHX32"/>
    <mergeCell ref="IIH32:III32"/>
    <mergeCell ref="IEM32:IEN32"/>
    <mergeCell ref="IEX32:IEY32"/>
    <mergeCell ref="IFI32:IFJ32"/>
    <mergeCell ref="IFT32:IFU32"/>
    <mergeCell ref="IGE32:IGF32"/>
    <mergeCell ref="ICJ32:ICK32"/>
    <mergeCell ref="ICU32:ICV32"/>
    <mergeCell ref="IDF32:IDG32"/>
    <mergeCell ref="IDQ32:IDR32"/>
    <mergeCell ref="IEB32:IEC32"/>
    <mergeCell ref="IAG32:IAH32"/>
    <mergeCell ref="IAR32:IAS32"/>
    <mergeCell ref="IBC32:IBD32"/>
    <mergeCell ref="IBN32:IBO32"/>
    <mergeCell ref="IBY32:IBZ32"/>
    <mergeCell ref="HYD32:HYE32"/>
    <mergeCell ref="HYO32:HYP32"/>
    <mergeCell ref="HYZ32:HZA32"/>
    <mergeCell ref="HZK32:HZL32"/>
    <mergeCell ref="HZV32:HZW32"/>
    <mergeCell ref="HWA32:HWB32"/>
    <mergeCell ref="HWL32:HWM32"/>
    <mergeCell ref="HWW32:HWX32"/>
    <mergeCell ref="HXH32:HXI32"/>
    <mergeCell ref="HXS32:HXT32"/>
    <mergeCell ref="HTX32:HTY32"/>
    <mergeCell ref="HUI32:HUJ32"/>
    <mergeCell ref="HUT32:HUU32"/>
    <mergeCell ref="HVE32:HVF32"/>
    <mergeCell ref="HVP32:HVQ32"/>
    <mergeCell ref="HRU32:HRV32"/>
    <mergeCell ref="HSF32:HSG32"/>
    <mergeCell ref="HSQ32:HSR32"/>
    <mergeCell ref="HTB32:HTC32"/>
    <mergeCell ref="HTM32:HTN32"/>
    <mergeCell ref="HPR32:HPS32"/>
    <mergeCell ref="HQC32:HQD32"/>
    <mergeCell ref="HQN32:HQO32"/>
    <mergeCell ref="HQY32:HQZ32"/>
    <mergeCell ref="HRJ32:HRK32"/>
    <mergeCell ref="HNO32:HNP32"/>
    <mergeCell ref="HNZ32:HOA32"/>
    <mergeCell ref="HOK32:HOL32"/>
    <mergeCell ref="HOV32:HOW32"/>
    <mergeCell ref="HPG32:HPH32"/>
    <mergeCell ref="HLL32:HLM32"/>
    <mergeCell ref="HLW32:HLX32"/>
    <mergeCell ref="HMH32:HMI32"/>
    <mergeCell ref="HMS32:HMT32"/>
    <mergeCell ref="HND32:HNE32"/>
    <mergeCell ref="HJI32:HJJ32"/>
    <mergeCell ref="HJT32:HJU32"/>
    <mergeCell ref="HKE32:HKF32"/>
    <mergeCell ref="HKP32:HKQ32"/>
    <mergeCell ref="HLA32:HLB32"/>
    <mergeCell ref="HHF32:HHG32"/>
    <mergeCell ref="HHQ32:HHR32"/>
    <mergeCell ref="HIB32:HIC32"/>
    <mergeCell ref="HIM32:HIN32"/>
    <mergeCell ref="HIX32:HIY32"/>
    <mergeCell ref="HFC32:HFD32"/>
    <mergeCell ref="HFN32:HFO32"/>
    <mergeCell ref="HFY32:HFZ32"/>
    <mergeCell ref="HGJ32:HGK32"/>
    <mergeCell ref="HGU32:HGV32"/>
    <mergeCell ref="HCZ32:HDA32"/>
    <mergeCell ref="HDK32:HDL32"/>
    <mergeCell ref="HDV32:HDW32"/>
    <mergeCell ref="HEG32:HEH32"/>
    <mergeCell ref="HER32:HES32"/>
    <mergeCell ref="HAW32:HAX32"/>
    <mergeCell ref="HBH32:HBI32"/>
    <mergeCell ref="HBS32:HBT32"/>
    <mergeCell ref="HCD32:HCE32"/>
    <mergeCell ref="HCO32:HCP32"/>
    <mergeCell ref="GYT32:GYU32"/>
    <mergeCell ref="GZE32:GZF32"/>
    <mergeCell ref="GZP32:GZQ32"/>
    <mergeCell ref="HAA32:HAB32"/>
    <mergeCell ref="HAL32:HAM32"/>
    <mergeCell ref="GWQ32:GWR32"/>
    <mergeCell ref="GXB32:GXC32"/>
    <mergeCell ref="GXM32:GXN32"/>
    <mergeCell ref="GXX32:GXY32"/>
    <mergeCell ref="GYI32:GYJ32"/>
    <mergeCell ref="GUN32:GUO32"/>
    <mergeCell ref="GUY32:GUZ32"/>
    <mergeCell ref="GVJ32:GVK32"/>
    <mergeCell ref="GVU32:GVV32"/>
    <mergeCell ref="GWF32:GWG32"/>
    <mergeCell ref="GSK32:GSL32"/>
    <mergeCell ref="GSV32:GSW32"/>
    <mergeCell ref="GTG32:GTH32"/>
    <mergeCell ref="GTR32:GTS32"/>
    <mergeCell ref="GUC32:GUD32"/>
    <mergeCell ref="GQH32:GQI32"/>
    <mergeCell ref="GQS32:GQT32"/>
    <mergeCell ref="GRD32:GRE32"/>
    <mergeCell ref="GRO32:GRP32"/>
    <mergeCell ref="GRZ32:GSA32"/>
    <mergeCell ref="GOE32:GOF32"/>
    <mergeCell ref="GOP32:GOQ32"/>
    <mergeCell ref="GPA32:GPB32"/>
    <mergeCell ref="GPL32:GPM32"/>
    <mergeCell ref="GPW32:GPX32"/>
    <mergeCell ref="GMB32:GMC32"/>
    <mergeCell ref="GMM32:GMN32"/>
    <mergeCell ref="GMX32:GMY32"/>
    <mergeCell ref="GNI32:GNJ32"/>
    <mergeCell ref="GNT32:GNU32"/>
    <mergeCell ref="GJY32:GJZ32"/>
    <mergeCell ref="GKJ32:GKK32"/>
    <mergeCell ref="GKU32:GKV32"/>
    <mergeCell ref="GLF32:GLG32"/>
    <mergeCell ref="GLQ32:GLR32"/>
    <mergeCell ref="GHV32:GHW32"/>
    <mergeCell ref="GIG32:GIH32"/>
    <mergeCell ref="GIR32:GIS32"/>
    <mergeCell ref="GJC32:GJD32"/>
    <mergeCell ref="GJN32:GJO32"/>
    <mergeCell ref="GFS32:GFT32"/>
    <mergeCell ref="GGD32:GGE32"/>
    <mergeCell ref="GGO32:GGP32"/>
    <mergeCell ref="GGZ32:GHA32"/>
    <mergeCell ref="GHK32:GHL32"/>
    <mergeCell ref="GDP32:GDQ32"/>
    <mergeCell ref="GEA32:GEB32"/>
    <mergeCell ref="GEL32:GEM32"/>
    <mergeCell ref="GEW32:GEX32"/>
    <mergeCell ref="GFH32:GFI32"/>
    <mergeCell ref="GBM32:GBN32"/>
    <mergeCell ref="GBX32:GBY32"/>
    <mergeCell ref="GCI32:GCJ32"/>
    <mergeCell ref="GCT32:GCU32"/>
    <mergeCell ref="GDE32:GDF32"/>
    <mergeCell ref="FZJ32:FZK32"/>
    <mergeCell ref="FZU32:FZV32"/>
    <mergeCell ref="GAF32:GAG32"/>
    <mergeCell ref="GAQ32:GAR32"/>
    <mergeCell ref="GBB32:GBC32"/>
    <mergeCell ref="FXG32:FXH32"/>
    <mergeCell ref="FXR32:FXS32"/>
    <mergeCell ref="FYC32:FYD32"/>
    <mergeCell ref="FYN32:FYO32"/>
    <mergeCell ref="FYY32:FYZ32"/>
    <mergeCell ref="FVD32:FVE32"/>
    <mergeCell ref="FVO32:FVP32"/>
    <mergeCell ref="FVZ32:FWA32"/>
    <mergeCell ref="FWK32:FWL32"/>
    <mergeCell ref="FWV32:FWW32"/>
    <mergeCell ref="FTA32:FTB32"/>
    <mergeCell ref="FTL32:FTM32"/>
    <mergeCell ref="FTW32:FTX32"/>
    <mergeCell ref="FUH32:FUI32"/>
    <mergeCell ref="FUS32:FUT32"/>
    <mergeCell ref="FQX32:FQY32"/>
    <mergeCell ref="FRI32:FRJ32"/>
    <mergeCell ref="FRT32:FRU32"/>
    <mergeCell ref="FSE32:FSF32"/>
    <mergeCell ref="FSP32:FSQ32"/>
    <mergeCell ref="FOU32:FOV32"/>
    <mergeCell ref="FPF32:FPG32"/>
    <mergeCell ref="FPQ32:FPR32"/>
    <mergeCell ref="FQB32:FQC32"/>
    <mergeCell ref="FQM32:FQN32"/>
    <mergeCell ref="FMR32:FMS32"/>
    <mergeCell ref="FNC32:FND32"/>
    <mergeCell ref="FNN32:FNO32"/>
    <mergeCell ref="FNY32:FNZ32"/>
    <mergeCell ref="FOJ32:FOK32"/>
    <mergeCell ref="FKO32:FKP32"/>
    <mergeCell ref="FKZ32:FLA32"/>
    <mergeCell ref="FLK32:FLL32"/>
    <mergeCell ref="FLV32:FLW32"/>
    <mergeCell ref="FMG32:FMH32"/>
    <mergeCell ref="FIL32:FIM32"/>
    <mergeCell ref="FIW32:FIX32"/>
    <mergeCell ref="FJH32:FJI32"/>
    <mergeCell ref="FJS32:FJT32"/>
    <mergeCell ref="FKD32:FKE32"/>
    <mergeCell ref="FGI32:FGJ32"/>
    <mergeCell ref="FGT32:FGU32"/>
    <mergeCell ref="FHE32:FHF32"/>
    <mergeCell ref="FHP32:FHQ32"/>
    <mergeCell ref="FIA32:FIB32"/>
    <mergeCell ref="FEF32:FEG32"/>
    <mergeCell ref="FEQ32:FER32"/>
    <mergeCell ref="FFB32:FFC32"/>
    <mergeCell ref="FFM32:FFN32"/>
    <mergeCell ref="FFX32:FFY32"/>
    <mergeCell ref="FCC32:FCD32"/>
    <mergeCell ref="FCN32:FCO32"/>
    <mergeCell ref="FCY32:FCZ32"/>
    <mergeCell ref="FDJ32:FDK32"/>
    <mergeCell ref="FDU32:FDV32"/>
    <mergeCell ref="EZZ32:FAA32"/>
    <mergeCell ref="FAK32:FAL32"/>
    <mergeCell ref="FAV32:FAW32"/>
    <mergeCell ref="FBG32:FBH32"/>
    <mergeCell ref="FBR32:FBS32"/>
    <mergeCell ref="EXW32:EXX32"/>
    <mergeCell ref="EYH32:EYI32"/>
    <mergeCell ref="EYS32:EYT32"/>
    <mergeCell ref="EZD32:EZE32"/>
    <mergeCell ref="EZO32:EZP32"/>
    <mergeCell ref="EVT32:EVU32"/>
    <mergeCell ref="EWE32:EWF32"/>
    <mergeCell ref="EWP32:EWQ32"/>
    <mergeCell ref="EXA32:EXB32"/>
    <mergeCell ref="EXL32:EXM32"/>
    <mergeCell ref="ETQ32:ETR32"/>
    <mergeCell ref="EUB32:EUC32"/>
    <mergeCell ref="EUM32:EUN32"/>
    <mergeCell ref="EUX32:EUY32"/>
    <mergeCell ref="EVI32:EVJ32"/>
    <mergeCell ref="ERN32:ERO32"/>
    <mergeCell ref="ERY32:ERZ32"/>
    <mergeCell ref="ESJ32:ESK32"/>
    <mergeCell ref="ESU32:ESV32"/>
    <mergeCell ref="ETF32:ETG32"/>
    <mergeCell ref="EPK32:EPL32"/>
    <mergeCell ref="EPV32:EPW32"/>
    <mergeCell ref="EQG32:EQH32"/>
    <mergeCell ref="EQR32:EQS32"/>
    <mergeCell ref="ERC32:ERD32"/>
    <mergeCell ref="ENH32:ENI32"/>
    <mergeCell ref="ENS32:ENT32"/>
    <mergeCell ref="EOD32:EOE32"/>
    <mergeCell ref="EOO32:EOP32"/>
    <mergeCell ref="EOZ32:EPA32"/>
    <mergeCell ref="ELE32:ELF32"/>
    <mergeCell ref="ELP32:ELQ32"/>
    <mergeCell ref="EMA32:EMB32"/>
    <mergeCell ref="EML32:EMM32"/>
    <mergeCell ref="EMW32:EMX32"/>
    <mergeCell ref="EJB32:EJC32"/>
    <mergeCell ref="EJM32:EJN32"/>
    <mergeCell ref="EJX32:EJY32"/>
    <mergeCell ref="EKI32:EKJ32"/>
    <mergeCell ref="EKT32:EKU32"/>
    <mergeCell ref="EGY32:EGZ32"/>
    <mergeCell ref="EHJ32:EHK32"/>
    <mergeCell ref="EHU32:EHV32"/>
    <mergeCell ref="EIF32:EIG32"/>
    <mergeCell ref="EIQ32:EIR32"/>
    <mergeCell ref="EEV32:EEW32"/>
    <mergeCell ref="EFG32:EFH32"/>
    <mergeCell ref="EFR32:EFS32"/>
    <mergeCell ref="EGC32:EGD32"/>
    <mergeCell ref="EGN32:EGO32"/>
    <mergeCell ref="ECS32:ECT32"/>
    <mergeCell ref="EDD32:EDE32"/>
    <mergeCell ref="EDO32:EDP32"/>
    <mergeCell ref="EDZ32:EEA32"/>
    <mergeCell ref="EEK32:EEL32"/>
    <mergeCell ref="EAP32:EAQ32"/>
    <mergeCell ref="EBA32:EBB32"/>
    <mergeCell ref="EBL32:EBM32"/>
    <mergeCell ref="EBW32:EBX32"/>
    <mergeCell ref="ECH32:ECI32"/>
    <mergeCell ref="DYM32:DYN32"/>
    <mergeCell ref="DYX32:DYY32"/>
    <mergeCell ref="DZI32:DZJ32"/>
    <mergeCell ref="DZT32:DZU32"/>
    <mergeCell ref="EAE32:EAF32"/>
    <mergeCell ref="DWJ32:DWK32"/>
    <mergeCell ref="DWU32:DWV32"/>
    <mergeCell ref="DXF32:DXG32"/>
    <mergeCell ref="DXQ32:DXR32"/>
    <mergeCell ref="DYB32:DYC32"/>
    <mergeCell ref="DUG32:DUH32"/>
    <mergeCell ref="DUR32:DUS32"/>
    <mergeCell ref="DVC32:DVD32"/>
    <mergeCell ref="DVN32:DVO32"/>
    <mergeCell ref="DVY32:DVZ32"/>
    <mergeCell ref="DSD32:DSE32"/>
    <mergeCell ref="DSO32:DSP32"/>
    <mergeCell ref="DSZ32:DTA32"/>
    <mergeCell ref="DTK32:DTL32"/>
    <mergeCell ref="DTV32:DTW32"/>
    <mergeCell ref="DQA32:DQB32"/>
    <mergeCell ref="DQL32:DQM32"/>
    <mergeCell ref="DQW32:DQX32"/>
    <mergeCell ref="DRH32:DRI32"/>
    <mergeCell ref="DRS32:DRT32"/>
    <mergeCell ref="DNX32:DNY32"/>
    <mergeCell ref="DOI32:DOJ32"/>
    <mergeCell ref="DOT32:DOU32"/>
    <mergeCell ref="DPE32:DPF32"/>
    <mergeCell ref="DPP32:DPQ32"/>
    <mergeCell ref="DLU32:DLV32"/>
    <mergeCell ref="DMF32:DMG32"/>
    <mergeCell ref="DMQ32:DMR32"/>
    <mergeCell ref="DNB32:DNC32"/>
    <mergeCell ref="DNM32:DNN32"/>
    <mergeCell ref="DJR32:DJS32"/>
    <mergeCell ref="DKC32:DKD32"/>
    <mergeCell ref="DKN32:DKO32"/>
    <mergeCell ref="DKY32:DKZ32"/>
    <mergeCell ref="DLJ32:DLK32"/>
    <mergeCell ref="DHO32:DHP32"/>
    <mergeCell ref="DHZ32:DIA32"/>
    <mergeCell ref="DIK32:DIL32"/>
    <mergeCell ref="DIV32:DIW32"/>
    <mergeCell ref="DJG32:DJH32"/>
    <mergeCell ref="DFL32:DFM32"/>
    <mergeCell ref="DFW32:DFX32"/>
    <mergeCell ref="DGH32:DGI32"/>
    <mergeCell ref="DGS32:DGT32"/>
    <mergeCell ref="DHD32:DHE32"/>
    <mergeCell ref="DDI32:DDJ32"/>
    <mergeCell ref="DDT32:DDU32"/>
    <mergeCell ref="DEE32:DEF32"/>
    <mergeCell ref="DEP32:DEQ32"/>
    <mergeCell ref="DFA32:DFB32"/>
    <mergeCell ref="DBF32:DBG32"/>
    <mergeCell ref="DBQ32:DBR32"/>
    <mergeCell ref="DCB32:DCC32"/>
    <mergeCell ref="DCM32:DCN32"/>
    <mergeCell ref="DCX32:DCY32"/>
    <mergeCell ref="CZC32:CZD32"/>
    <mergeCell ref="CZN32:CZO32"/>
    <mergeCell ref="CZY32:CZZ32"/>
    <mergeCell ref="DAJ32:DAK32"/>
    <mergeCell ref="DAU32:DAV32"/>
    <mergeCell ref="CWZ32:CXA32"/>
    <mergeCell ref="CXK32:CXL32"/>
    <mergeCell ref="CXV32:CXW32"/>
    <mergeCell ref="CYG32:CYH32"/>
    <mergeCell ref="CYR32:CYS32"/>
    <mergeCell ref="CUW32:CUX32"/>
    <mergeCell ref="CVH32:CVI32"/>
    <mergeCell ref="CVS32:CVT32"/>
    <mergeCell ref="CWD32:CWE32"/>
    <mergeCell ref="CWO32:CWP32"/>
    <mergeCell ref="CST32:CSU32"/>
    <mergeCell ref="CTE32:CTF32"/>
    <mergeCell ref="CTP32:CTQ32"/>
    <mergeCell ref="CUA32:CUB32"/>
    <mergeCell ref="CUL32:CUM32"/>
    <mergeCell ref="CQQ32:CQR32"/>
    <mergeCell ref="CRB32:CRC32"/>
    <mergeCell ref="CRM32:CRN32"/>
    <mergeCell ref="CRX32:CRY32"/>
    <mergeCell ref="CSI32:CSJ32"/>
    <mergeCell ref="CON32:COO32"/>
    <mergeCell ref="COY32:COZ32"/>
    <mergeCell ref="CPJ32:CPK32"/>
    <mergeCell ref="CPU32:CPV32"/>
    <mergeCell ref="CQF32:CQG32"/>
    <mergeCell ref="CMK32:CML32"/>
    <mergeCell ref="CMV32:CMW32"/>
    <mergeCell ref="CNG32:CNH32"/>
    <mergeCell ref="CNR32:CNS32"/>
    <mergeCell ref="COC32:COD32"/>
    <mergeCell ref="CKH32:CKI32"/>
    <mergeCell ref="CKS32:CKT32"/>
    <mergeCell ref="CLD32:CLE32"/>
    <mergeCell ref="CLO32:CLP32"/>
    <mergeCell ref="CLZ32:CMA32"/>
    <mergeCell ref="CIE32:CIF32"/>
    <mergeCell ref="CIP32:CIQ32"/>
    <mergeCell ref="CJA32:CJB32"/>
    <mergeCell ref="CJL32:CJM32"/>
    <mergeCell ref="CJW32:CJX32"/>
    <mergeCell ref="CGB32:CGC32"/>
    <mergeCell ref="CGM32:CGN32"/>
    <mergeCell ref="CGX32:CGY32"/>
    <mergeCell ref="CHI32:CHJ32"/>
    <mergeCell ref="CHT32:CHU32"/>
    <mergeCell ref="CDY32:CDZ32"/>
    <mergeCell ref="CEJ32:CEK32"/>
    <mergeCell ref="CEU32:CEV32"/>
    <mergeCell ref="CFF32:CFG32"/>
    <mergeCell ref="CFQ32:CFR32"/>
    <mergeCell ref="CBV32:CBW32"/>
    <mergeCell ref="CCG32:CCH32"/>
    <mergeCell ref="CCR32:CCS32"/>
    <mergeCell ref="CDC32:CDD32"/>
    <mergeCell ref="CDN32:CDO32"/>
    <mergeCell ref="BZS32:BZT32"/>
    <mergeCell ref="CAD32:CAE32"/>
    <mergeCell ref="CAO32:CAP32"/>
    <mergeCell ref="CAZ32:CBA32"/>
    <mergeCell ref="CBK32:CBL32"/>
    <mergeCell ref="BXP32:BXQ32"/>
    <mergeCell ref="BYA32:BYB32"/>
    <mergeCell ref="BYL32:BYM32"/>
    <mergeCell ref="BYW32:BYX32"/>
    <mergeCell ref="BZH32:BZI32"/>
    <mergeCell ref="BVM32:BVN32"/>
    <mergeCell ref="BVX32:BVY32"/>
    <mergeCell ref="BWI32:BWJ32"/>
    <mergeCell ref="BWT32:BWU32"/>
    <mergeCell ref="BXE32:BXF32"/>
    <mergeCell ref="BTJ32:BTK32"/>
    <mergeCell ref="BTU32:BTV32"/>
    <mergeCell ref="BUF32:BUG32"/>
    <mergeCell ref="BUQ32:BUR32"/>
    <mergeCell ref="BVB32:BVC32"/>
    <mergeCell ref="BRG32:BRH32"/>
    <mergeCell ref="BRR32:BRS32"/>
    <mergeCell ref="BSC32:BSD32"/>
    <mergeCell ref="BSN32:BSO32"/>
    <mergeCell ref="BSY32:BSZ32"/>
    <mergeCell ref="BPD32:BPE32"/>
    <mergeCell ref="BPO32:BPP32"/>
    <mergeCell ref="BPZ32:BQA32"/>
    <mergeCell ref="BQK32:BQL32"/>
    <mergeCell ref="BQV32:BQW32"/>
    <mergeCell ref="BNA32:BNB32"/>
    <mergeCell ref="BNL32:BNM32"/>
    <mergeCell ref="BNW32:BNX32"/>
    <mergeCell ref="BOH32:BOI32"/>
    <mergeCell ref="BOS32:BOT32"/>
    <mergeCell ref="BKX32:BKY32"/>
    <mergeCell ref="BLI32:BLJ32"/>
    <mergeCell ref="BLT32:BLU32"/>
    <mergeCell ref="BME32:BMF32"/>
    <mergeCell ref="BMP32:BMQ32"/>
    <mergeCell ref="BIU32:BIV32"/>
    <mergeCell ref="BJF32:BJG32"/>
    <mergeCell ref="BJQ32:BJR32"/>
    <mergeCell ref="BKB32:BKC32"/>
    <mergeCell ref="BKM32:BKN32"/>
    <mergeCell ref="BGR32:BGS32"/>
    <mergeCell ref="BHC32:BHD32"/>
    <mergeCell ref="BHN32:BHO32"/>
    <mergeCell ref="BHY32:BHZ32"/>
    <mergeCell ref="BIJ32:BIK32"/>
    <mergeCell ref="BEO32:BEP32"/>
    <mergeCell ref="BEZ32:BFA32"/>
    <mergeCell ref="BFK32:BFL32"/>
    <mergeCell ref="BFV32:BFW32"/>
    <mergeCell ref="BGG32:BGH32"/>
    <mergeCell ref="BCL32:BCM32"/>
    <mergeCell ref="BCW32:BCX32"/>
    <mergeCell ref="BDH32:BDI32"/>
    <mergeCell ref="BDS32:BDT32"/>
    <mergeCell ref="BED32:BEE32"/>
    <mergeCell ref="BAI32:BAJ32"/>
    <mergeCell ref="BAT32:BAU32"/>
    <mergeCell ref="BBE32:BBF32"/>
    <mergeCell ref="BBP32:BBQ32"/>
    <mergeCell ref="BCA32:BCB32"/>
    <mergeCell ref="AYF32:AYG32"/>
    <mergeCell ref="AYQ32:AYR32"/>
    <mergeCell ref="AZB32:AZC32"/>
    <mergeCell ref="AZM32:AZN32"/>
    <mergeCell ref="AZX32:AZY32"/>
    <mergeCell ref="AWC32:AWD32"/>
    <mergeCell ref="AWN32:AWO32"/>
    <mergeCell ref="AWY32:AWZ32"/>
    <mergeCell ref="AXJ32:AXK32"/>
    <mergeCell ref="AXU32:AXV32"/>
    <mergeCell ref="ATZ32:AUA32"/>
    <mergeCell ref="AUK32:AUL32"/>
    <mergeCell ref="AUV32:AUW32"/>
    <mergeCell ref="AVG32:AVH32"/>
    <mergeCell ref="AVR32:AVS32"/>
    <mergeCell ref="ARW32:ARX32"/>
    <mergeCell ref="ASH32:ASI32"/>
    <mergeCell ref="ASS32:AST32"/>
    <mergeCell ref="ATD32:ATE32"/>
    <mergeCell ref="ATO32:ATP32"/>
    <mergeCell ref="APT32:APU32"/>
    <mergeCell ref="AQE32:AQF32"/>
    <mergeCell ref="AQP32:AQQ32"/>
    <mergeCell ref="ARA32:ARB32"/>
    <mergeCell ref="ARL32:ARM32"/>
    <mergeCell ref="ANQ32:ANR32"/>
    <mergeCell ref="AOB32:AOC32"/>
    <mergeCell ref="AOM32:AON32"/>
    <mergeCell ref="AOX32:AOY32"/>
    <mergeCell ref="API32:APJ32"/>
    <mergeCell ref="ALN32:ALO32"/>
    <mergeCell ref="ALY32:ALZ32"/>
    <mergeCell ref="AMJ32:AMK32"/>
    <mergeCell ref="AMU32:AMV32"/>
    <mergeCell ref="ANF32:ANG32"/>
    <mergeCell ref="AJK32:AJL32"/>
    <mergeCell ref="AJV32:AJW32"/>
    <mergeCell ref="AKG32:AKH32"/>
    <mergeCell ref="AKR32:AKS32"/>
    <mergeCell ref="ALC32:ALD32"/>
    <mergeCell ref="AHH32:AHI32"/>
    <mergeCell ref="AHS32:AHT32"/>
    <mergeCell ref="AID32:AIE32"/>
    <mergeCell ref="AIO32:AIP32"/>
    <mergeCell ref="AIZ32:AJA32"/>
    <mergeCell ref="AFE32:AFF32"/>
    <mergeCell ref="AFP32:AFQ32"/>
    <mergeCell ref="AGA32:AGB32"/>
    <mergeCell ref="AGL32:AGM32"/>
    <mergeCell ref="AGW32:AGX32"/>
    <mergeCell ref="ADB32:ADC32"/>
    <mergeCell ref="ADM32:ADN32"/>
    <mergeCell ref="ADX32:ADY32"/>
    <mergeCell ref="AEI32:AEJ32"/>
    <mergeCell ref="AET32:AEU32"/>
    <mergeCell ref="AAY32:AAZ32"/>
    <mergeCell ref="ABJ32:ABK32"/>
    <mergeCell ref="ABU32:ABV32"/>
    <mergeCell ref="ACF32:ACG32"/>
    <mergeCell ref="ACQ32:ACR32"/>
    <mergeCell ref="YV32:YW32"/>
    <mergeCell ref="ZG32:ZH32"/>
    <mergeCell ref="ZR32:ZS32"/>
    <mergeCell ref="AAC32:AAD32"/>
    <mergeCell ref="AAN32:AAO32"/>
    <mergeCell ref="WS32:WT32"/>
    <mergeCell ref="XD32:XE32"/>
    <mergeCell ref="XO32:XP32"/>
    <mergeCell ref="XZ32:YA32"/>
    <mergeCell ref="YK32:YL32"/>
    <mergeCell ref="UP32:UQ32"/>
    <mergeCell ref="VA32:VB32"/>
    <mergeCell ref="VL32:VM32"/>
    <mergeCell ref="VW32:VX32"/>
    <mergeCell ref="WH32:WI32"/>
    <mergeCell ref="SM32:SN32"/>
    <mergeCell ref="SX32:SY32"/>
    <mergeCell ref="TI32:TJ32"/>
    <mergeCell ref="TT32:TU32"/>
    <mergeCell ref="UE32:UF32"/>
    <mergeCell ref="QJ32:QK32"/>
    <mergeCell ref="QU32:QV32"/>
    <mergeCell ref="RF32:RG32"/>
    <mergeCell ref="RQ32:RR32"/>
    <mergeCell ref="SB32:SC32"/>
    <mergeCell ref="OG32:OH32"/>
    <mergeCell ref="OR32:OS32"/>
    <mergeCell ref="PC32:PD32"/>
    <mergeCell ref="PN32:PO32"/>
    <mergeCell ref="PY32:PZ32"/>
    <mergeCell ref="MD32:ME32"/>
    <mergeCell ref="MO32:MP32"/>
    <mergeCell ref="MZ32:NA32"/>
    <mergeCell ref="NK32:NL32"/>
    <mergeCell ref="NV32:NW32"/>
    <mergeCell ref="KA32:KB32"/>
    <mergeCell ref="KL32:KM32"/>
    <mergeCell ref="KW32:KX32"/>
    <mergeCell ref="LH32:LI32"/>
    <mergeCell ref="LS32:LT32"/>
    <mergeCell ref="HX32:HY32"/>
    <mergeCell ref="II32:IJ32"/>
    <mergeCell ref="IT32:IU32"/>
    <mergeCell ref="JE32:JF32"/>
    <mergeCell ref="JP32:JQ32"/>
    <mergeCell ref="FU32:FV32"/>
    <mergeCell ref="GF32:GG32"/>
    <mergeCell ref="GQ32:GR32"/>
    <mergeCell ref="HB32:HC32"/>
    <mergeCell ref="HM32:HN32"/>
    <mergeCell ref="DR32:DS32"/>
    <mergeCell ref="EC32:ED32"/>
    <mergeCell ref="EN32:EO32"/>
    <mergeCell ref="EY32:EZ32"/>
    <mergeCell ref="FJ32:FK32"/>
    <mergeCell ref="BO32:BP32"/>
    <mergeCell ref="BZ32:CA32"/>
    <mergeCell ref="CK32:CL32"/>
    <mergeCell ref="CV32:CW32"/>
    <mergeCell ref="DG32:DH32"/>
    <mergeCell ref="L32:M32"/>
    <mergeCell ref="W32:X32"/>
    <mergeCell ref="AH32:AI32"/>
    <mergeCell ref="AS32:AT32"/>
    <mergeCell ref="BD32:BE32"/>
    <mergeCell ref="J33:K33"/>
    <mergeCell ref="A71:B71"/>
    <mergeCell ref="J37:K37"/>
    <mergeCell ref="J63:K63"/>
    <mergeCell ref="J64:K64"/>
    <mergeCell ref="J65:K65"/>
    <mergeCell ref="J66:K66"/>
    <mergeCell ref="J67:K67"/>
    <mergeCell ref="J68:K68"/>
    <mergeCell ref="J69:K69"/>
    <mergeCell ref="J71:K71"/>
    <mergeCell ref="J39:K39"/>
    <mergeCell ref="J52:K52"/>
    <mergeCell ref="J53:K53"/>
    <mergeCell ref="J54:K54"/>
    <mergeCell ref="J55:K55"/>
    <mergeCell ref="J70:K70"/>
    <mergeCell ref="A7:K7"/>
    <mergeCell ref="A8:B8"/>
    <mergeCell ref="C8:I8"/>
    <mergeCell ref="J8:K8"/>
    <mergeCell ref="A9:A12"/>
    <mergeCell ref="B9:B12"/>
    <mergeCell ref="C9:D9"/>
    <mergeCell ref="E9:E10"/>
    <mergeCell ref="F9:F10"/>
    <mergeCell ref="C10:D10"/>
    <mergeCell ref="E11:E12"/>
    <mergeCell ref="F11:F12"/>
    <mergeCell ref="G11:G12"/>
    <mergeCell ref="G9:G10"/>
    <mergeCell ref="A6:K6"/>
    <mergeCell ref="A1:K1"/>
    <mergeCell ref="A2:K2"/>
    <mergeCell ref="A3:K3"/>
    <mergeCell ref="A4:K4"/>
    <mergeCell ref="A5:K5"/>
    <mergeCell ref="J18:K18"/>
    <mergeCell ref="H9:H10"/>
    <mergeCell ref="I9:I10"/>
    <mergeCell ref="J9:K12"/>
    <mergeCell ref="I11:I12"/>
    <mergeCell ref="J13:K13"/>
    <mergeCell ref="J14:K14"/>
    <mergeCell ref="J15:K15"/>
    <mergeCell ref="J16:K16"/>
    <mergeCell ref="J17:K17"/>
    <mergeCell ref="H11:H12"/>
    <mergeCell ref="J24:K24"/>
    <mergeCell ref="J25:K25"/>
    <mergeCell ref="J26:K26"/>
    <mergeCell ref="J27:K27"/>
    <mergeCell ref="J19:K19"/>
    <mergeCell ref="J20:K20"/>
    <mergeCell ref="J21:K21"/>
    <mergeCell ref="J22:K22"/>
    <mergeCell ref="J23:K23"/>
    <mergeCell ref="J62:K62"/>
    <mergeCell ref="J56:K56"/>
    <mergeCell ref="J57:K57"/>
    <mergeCell ref="J58:K58"/>
    <mergeCell ref="J59:K59"/>
    <mergeCell ref="J60:K60"/>
    <mergeCell ref="J61:K61"/>
    <mergeCell ref="J28:K28"/>
    <mergeCell ref="J29:K29"/>
    <mergeCell ref="J30:K30"/>
    <mergeCell ref="J31:K31"/>
    <mergeCell ref="J32:K32"/>
    <mergeCell ref="J34:K34"/>
    <mergeCell ref="J35:K35"/>
    <mergeCell ref="J36:K36"/>
    <mergeCell ref="J38:K38"/>
    <mergeCell ref="J51:K51"/>
    <mergeCell ref="J40:K40"/>
    <mergeCell ref="J41:K41"/>
    <mergeCell ref="J42:K42"/>
    <mergeCell ref="J43:K43"/>
    <mergeCell ref="J44:K44"/>
    <mergeCell ref="J45:K45"/>
    <mergeCell ref="J46:K46"/>
    <mergeCell ref="J47:K47"/>
    <mergeCell ref="J48:K48"/>
    <mergeCell ref="J49:K49"/>
    <mergeCell ref="J50:K50"/>
  </mergeCells>
  <printOptions horizontalCentered="1"/>
  <pageMargins left="0" right="0" top="0.39370078740157483" bottom="0" header="0.31496062992125984" footer="0.31496062992125984"/>
  <pageSetup paperSize="9" scale="68" orientation="landscape" r:id="rId1"/>
  <rowBreaks count="1" manualBreakCount="1">
    <brk id="38" max="10" man="1"/>
  </rowBreaks>
  <ignoredErrors>
    <ignoredError sqref="C73:I73 C75:I76"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39997558519241921"/>
  </sheetPr>
  <dimension ref="A19"/>
  <sheetViews>
    <sheetView tabSelected="1" view="pageBreakPreview" topLeftCell="A15" zoomScaleSheetLayoutView="100" workbookViewId="0">
      <selection activeCell="I73" sqref="I73"/>
    </sheetView>
  </sheetViews>
  <sheetFormatPr defaultRowHeight="14.25"/>
  <cols>
    <col min="1" max="1" width="64.625" customWidth="1"/>
  </cols>
  <sheetData>
    <row r="19" spans="1:1" ht="187.9" customHeight="1">
      <c r="A19" s="175" t="s">
        <v>524</v>
      </c>
    </row>
  </sheetData>
  <printOptions horizontalCentered="1" verticalCentered="1"/>
  <pageMargins left="0.7" right="0.7" top="0.75" bottom="0.75" header="0.3" footer="0.3"/>
  <pageSetup paperSize="9" orientation="landscape" r:id="rId1"/>
  <rowBreaks count="2" manualBreakCount="2">
    <brk id="18" man="1"/>
    <brk id="19"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39997558519241921"/>
  </sheetPr>
  <dimension ref="A1:M24"/>
  <sheetViews>
    <sheetView tabSelected="1" view="pageBreakPreview" topLeftCell="A4" zoomScale="110" zoomScaleSheetLayoutView="110" workbookViewId="0">
      <selection activeCell="I73" sqref="I73"/>
    </sheetView>
  </sheetViews>
  <sheetFormatPr defaultColWidth="9.125" defaultRowHeight="14.25"/>
  <cols>
    <col min="1" max="1" width="7.625" style="13" customWidth="1"/>
    <col min="2" max="2" width="20.625" style="7" customWidth="1"/>
    <col min="3" max="6" width="6.625" style="7" customWidth="1"/>
    <col min="7" max="7" width="6.375" style="7" customWidth="1"/>
    <col min="8" max="8" width="7.125" style="7" customWidth="1"/>
    <col min="9" max="11" width="6.625" style="7" customWidth="1"/>
    <col min="12" max="12" width="20.625" style="7" customWidth="1"/>
    <col min="13" max="13" width="7.625" style="7" customWidth="1"/>
    <col min="14" max="16384" width="9.125" style="7"/>
  </cols>
  <sheetData>
    <row r="1" spans="1:13" s="3" customFormat="1" ht="47.25" customHeight="1">
      <c r="A1" s="538"/>
      <c r="B1" s="538"/>
      <c r="C1" s="538"/>
      <c r="D1" s="538"/>
      <c r="E1" s="538"/>
      <c r="F1" s="538"/>
      <c r="G1" s="538"/>
      <c r="H1" s="538"/>
      <c r="I1" s="538"/>
      <c r="J1" s="538"/>
      <c r="K1" s="538"/>
      <c r="L1" s="538"/>
      <c r="M1" s="538"/>
    </row>
    <row r="2" spans="1:13" ht="18">
      <c r="A2" s="11"/>
      <c r="B2" s="539" t="s">
        <v>112</v>
      </c>
      <c r="C2" s="539"/>
      <c r="D2" s="539"/>
      <c r="E2" s="539"/>
      <c r="F2" s="539"/>
      <c r="G2" s="539"/>
      <c r="H2" s="539"/>
      <c r="I2" s="539"/>
      <c r="J2" s="539"/>
      <c r="K2" s="539"/>
      <c r="L2" s="539"/>
    </row>
    <row r="3" spans="1:13" ht="16.5" customHeight="1">
      <c r="A3" s="11"/>
      <c r="B3" s="539" t="s">
        <v>306</v>
      </c>
      <c r="C3" s="539"/>
      <c r="D3" s="539"/>
      <c r="E3" s="539"/>
      <c r="F3" s="539"/>
      <c r="G3" s="539"/>
      <c r="H3" s="539"/>
      <c r="I3" s="539"/>
      <c r="J3" s="539"/>
      <c r="K3" s="539"/>
      <c r="L3" s="539"/>
    </row>
    <row r="4" spans="1:13" ht="16.5" customHeight="1">
      <c r="A4" s="521" t="s">
        <v>654</v>
      </c>
      <c r="B4" s="521"/>
      <c r="C4" s="521"/>
      <c r="D4" s="521"/>
      <c r="E4" s="521"/>
      <c r="F4" s="521"/>
      <c r="G4" s="521"/>
      <c r="H4" s="521"/>
      <c r="I4" s="521"/>
      <c r="J4" s="521"/>
      <c r="K4" s="521"/>
      <c r="L4" s="521"/>
      <c r="M4" s="521"/>
    </row>
    <row r="5" spans="1:13" ht="15.75">
      <c r="A5" s="11"/>
      <c r="B5" s="521" t="s">
        <v>113</v>
      </c>
      <c r="C5" s="521"/>
      <c r="D5" s="521"/>
      <c r="E5" s="521"/>
      <c r="F5" s="521"/>
      <c r="G5" s="521"/>
      <c r="H5" s="521"/>
      <c r="I5" s="521"/>
      <c r="J5" s="521"/>
      <c r="K5" s="521"/>
      <c r="L5" s="521"/>
    </row>
    <row r="6" spans="1:13" ht="15.75">
      <c r="A6" s="11"/>
      <c r="B6" s="521" t="s">
        <v>264</v>
      </c>
      <c r="C6" s="521"/>
      <c r="D6" s="521"/>
      <c r="E6" s="521"/>
      <c r="F6" s="521"/>
      <c r="G6" s="521"/>
      <c r="H6" s="521"/>
      <c r="I6" s="521"/>
      <c r="J6" s="521"/>
      <c r="K6" s="521"/>
      <c r="L6" s="521"/>
    </row>
    <row r="7" spans="1:13" ht="15.6" customHeight="1">
      <c r="A7" s="521" t="s">
        <v>655</v>
      </c>
      <c r="B7" s="521"/>
      <c r="C7" s="521"/>
      <c r="D7" s="521"/>
      <c r="E7" s="521"/>
      <c r="F7" s="521"/>
      <c r="G7" s="521"/>
      <c r="H7" s="521"/>
      <c r="I7" s="521"/>
      <c r="J7" s="521"/>
      <c r="K7" s="521"/>
      <c r="L7" s="521"/>
      <c r="M7" s="521"/>
    </row>
    <row r="8" spans="1:13" ht="15.75">
      <c r="A8" s="522" t="s">
        <v>674</v>
      </c>
      <c r="B8" s="522"/>
      <c r="C8" s="12"/>
      <c r="D8" s="12"/>
      <c r="E8" s="12"/>
      <c r="F8" s="12"/>
      <c r="G8" s="177">
        <v>2022</v>
      </c>
      <c r="H8" s="42"/>
      <c r="I8" s="177"/>
      <c r="J8" s="12"/>
      <c r="K8" s="176"/>
      <c r="L8" s="523" t="s">
        <v>429</v>
      </c>
      <c r="M8" s="523"/>
    </row>
    <row r="9" spans="1:13" customFormat="1" ht="18.75" customHeight="1">
      <c r="A9" s="524" t="s">
        <v>442</v>
      </c>
      <c r="B9" s="527" t="s">
        <v>210</v>
      </c>
      <c r="C9" s="666" t="s">
        <v>204</v>
      </c>
      <c r="D9" s="667"/>
      <c r="E9" s="668"/>
      <c r="F9" s="666" t="s">
        <v>115</v>
      </c>
      <c r="G9" s="667"/>
      <c r="H9" s="668"/>
      <c r="I9" s="666" t="s">
        <v>201</v>
      </c>
      <c r="J9" s="667"/>
      <c r="K9" s="668"/>
      <c r="L9" s="530" t="s">
        <v>375</v>
      </c>
      <c r="M9" s="530"/>
    </row>
    <row r="10" spans="1:13" customFormat="1" ht="18.75" customHeight="1">
      <c r="A10" s="525"/>
      <c r="B10" s="528"/>
      <c r="C10" s="555" t="s">
        <v>207</v>
      </c>
      <c r="D10" s="555"/>
      <c r="E10" s="555"/>
      <c r="F10" s="555" t="s">
        <v>225</v>
      </c>
      <c r="G10" s="555"/>
      <c r="H10" s="555"/>
      <c r="I10" s="555" t="s">
        <v>517</v>
      </c>
      <c r="J10" s="555"/>
      <c r="K10" s="555"/>
      <c r="L10" s="533"/>
      <c r="M10" s="533"/>
    </row>
    <row r="11" spans="1:13" customFormat="1" ht="20.25" customHeight="1">
      <c r="A11" s="525"/>
      <c r="B11" s="528"/>
      <c r="C11" s="157" t="s">
        <v>204</v>
      </c>
      <c r="D11" s="157" t="s">
        <v>219</v>
      </c>
      <c r="E11" s="157" t="s">
        <v>220</v>
      </c>
      <c r="F11" s="157" t="s">
        <v>204</v>
      </c>
      <c r="G11" s="157" t="s">
        <v>219</v>
      </c>
      <c r="H11" s="157" t="s">
        <v>220</v>
      </c>
      <c r="I11" s="157" t="s">
        <v>204</v>
      </c>
      <c r="J11" s="157" t="s">
        <v>219</v>
      </c>
      <c r="K11" s="157" t="s">
        <v>220</v>
      </c>
      <c r="L11" s="533"/>
      <c r="M11" s="533"/>
    </row>
    <row r="12" spans="1:13" customFormat="1" ht="20.25" customHeight="1">
      <c r="A12" s="526"/>
      <c r="B12" s="529"/>
      <c r="C12" s="158" t="s">
        <v>207</v>
      </c>
      <c r="D12" s="158" t="s">
        <v>221</v>
      </c>
      <c r="E12" s="158" t="s">
        <v>222</v>
      </c>
      <c r="F12" s="158" t="s">
        <v>207</v>
      </c>
      <c r="G12" s="158" t="s">
        <v>221</v>
      </c>
      <c r="H12" s="158" t="s">
        <v>222</v>
      </c>
      <c r="I12" s="158" t="s">
        <v>207</v>
      </c>
      <c r="J12" s="158" t="s">
        <v>221</v>
      </c>
      <c r="K12" s="158" t="s">
        <v>222</v>
      </c>
      <c r="L12" s="534"/>
      <c r="M12" s="534"/>
    </row>
    <row r="13" spans="1:13" customFormat="1" ht="57" customHeight="1" thickBot="1">
      <c r="A13" s="48">
        <v>45</v>
      </c>
      <c r="B13" s="52" t="s">
        <v>533</v>
      </c>
      <c r="C13" s="145">
        <f>SUM(D13:E13)</f>
        <v>20728</v>
      </c>
      <c r="D13" s="145">
        <f>J13+G13</f>
        <v>827</v>
      </c>
      <c r="E13" s="145">
        <f>K13+H13</f>
        <v>19901</v>
      </c>
      <c r="F13" s="145">
        <f>SUM(G13:H13)</f>
        <v>20647</v>
      </c>
      <c r="G13" s="145">
        <v>823</v>
      </c>
      <c r="H13" s="146">
        <v>19824</v>
      </c>
      <c r="I13" s="145">
        <f>SUM(J13:K13)</f>
        <v>81</v>
      </c>
      <c r="J13" s="146">
        <v>4</v>
      </c>
      <c r="K13" s="146">
        <v>77</v>
      </c>
      <c r="L13" s="536" t="s">
        <v>538</v>
      </c>
      <c r="M13" s="536"/>
    </row>
    <row r="14" spans="1:13" customFormat="1" ht="57" customHeight="1" thickBot="1">
      <c r="A14" s="50">
        <v>46</v>
      </c>
      <c r="B14" s="53" t="s">
        <v>534</v>
      </c>
      <c r="C14" s="147">
        <f t="shared" ref="C14:C15" si="0">SUM(D14:E14)</f>
        <v>37200</v>
      </c>
      <c r="D14" s="339">
        <f t="shared" ref="D14:D15" si="1">J14+G14</f>
        <v>3119</v>
      </c>
      <c r="E14" s="339">
        <f t="shared" ref="E14:E15" si="2">K14+H14</f>
        <v>34081</v>
      </c>
      <c r="F14" s="147">
        <f t="shared" ref="F14:F15" si="3">SUM(G14:H14)</f>
        <v>37007</v>
      </c>
      <c r="G14" s="147">
        <v>3113</v>
      </c>
      <c r="H14" s="147">
        <v>33894</v>
      </c>
      <c r="I14" s="147">
        <f t="shared" ref="I14:I15" si="4">SUM(J14:K14)</f>
        <v>193</v>
      </c>
      <c r="J14" s="148">
        <v>6</v>
      </c>
      <c r="K14" s="148">
        <v>187</v>
      </c>
      <c r="L14" s="537" t="s">
        <v>537</v>
      </c>
      <c r="M14" s="537"/>
    </row>
    <row r="15" spans="1:13" customFormat="1" ht="57" customHeight="1">
      <c r="A15" s="49">
        <v>47</v>
      </c>
      <c r="B15" s="58" t="s">
        <v>535</v>
      </c>
      <c r="C15" s="277">
        <f t="shared" si="0"/>
        <v>141110</v>
      </c>
      <c r="D15" s="277">
        <f t="shared" si="1"/>
        <v>14301</v>
      </c>
      <c r="E15" s="277">
        <f t="shared" si="2"/>
        <v>126809</v>
      </c>
      <c r="F15" s="277">
        <f t="shared" si="3"/>
        <v>140125</v>
      </c>
      <c r="G15" s="149">
        <v>14275</v>
      </c>
      <c r="H15" s="150">
        <v>125850</v>
      </c>
      <c r="I15" s="277">
        <f t="shared" si="4"/>
        <v>985</v>
      </c>
      <c r="J15" s="150">
        <v>26</v>
      </c>
      <c r="K15" s="150">
        <v>959</v>
      </c>
      <c r="L15" s="518" t="s">
        <v>536</v>
      </c>
      <c r="M15" s="518"/>
    </row>
    <row r="16" spans="1:13" customFormat="1" ht="57" customHeight="1">
      <c r="A16" s="519" t="s">
        <v>207</v>
      </c>
      <c r="B16" s="519" t="s">
        <v>207</v>
      </c>
      <c r="C16" s="151">
        <f t="shared" ref="C16:J16" si="5">SUM(C13:C15)</f>
        <v>199038</v>
      </c>
      <c r="D16" s="151">
        <f t="shared" si="5"/>
        <v>18247</v>
      </c>
      <c r="E16" s="151">
        <f t="shared" si="5"/>
        <v>180791</v>
      </c>
      <c r="F16" s="151">
        <f t="shared" si="5"/>
        <v>197779</v>
      </c>
      <c r="G16" s="151">
        <f t="shared" si="5"/>
        <v>18211</v>
      </c>
      <c r="H16" s="151">
        <f t="shared" si="5"/>
        <v>179568</v>
      </c>
      <c r="I16" s="151">
        <f t="shared" si="5"/>
        <v>1259</v>
      </c>
      <c r="J16" s="151">
        <f t="shared" si="5"/>
        <v>36</v>
      </c>
      <c r="K16" s="151">
        <f>SUM(K13:K15)</f>
        <v>1223</v>
      </c>
      <c r="L16" s="520" t="s">
        <v>204</v>
      </c>
      <c r="M16" s="520"/>
    </row>
    <row r="19" spans="1:1">
      <c r="A19" s="7"/>
    </row>
    <row r="20" spans="1:1">
      <c r="A20" s="7"/>
    </row>
    <row r="21" spans="1:1">
      <c r="A21" s="7"/>
    </row>
    <row r="22" spans="1:1">
      <c r="A22" s="7"/>
    </row>
    <row r="23" spans="1:1">
      <c r="A23" s="7"/>
    </row>
    <row r="24" spans="1:1">
      <c r="A24" s="7"/>
    </row>
  </sheetData>
  <mergeCells count="23">
    <mergeCell ref="L14:M14"/>
    <mergeCell ref="B6:L6"/>
    <mergeCell ref="A1:M1"/>
    <mergeCell ref="B2:L2"/>
    <mergeCell ref="B3:L3"/>
    <mergeCell ref="A4:M4"/>
    <mergeCell ref="B5:L5"/>
    <mergeCell ref="L15:M15"/>
    <mergeCell ref="A16:B16"/>
    <mergeCell ref="L16:M16"/>
    <mergeCell ref="A7:M7"/>
    <mergeCell ref="A8:B8"/>
    <mergeCell ref="L8:M8"/>
    <mergeCell ref="A9:A12"/>
    <mergeCell ref="B9:B12"/>
    <mergeCell ref="C9:E9"/>
    <mergeCell ref="F9:H9"/>
    <mergeCell ref="I9:K9"/>
    <mergeCell ref="L9:M12"/>
    <mergeCell ref="C10:E10"/>
    <mergeCell ref="F10:H10"/>
    <mergeCell ref="I10:K10"/>
    <mergeCell ref="L13:M13"/>
  </mergeCells>
  <printOptions horizontalCentered="1" verticalCentered="1"/>
  <pageMargins left="0" right="0" top="0" bottom="0"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39997558519241921"/>
  </sheetPr>
  <dimension ref="A1:M70"/>
  <sheetViews>
    <sheetView tabSelected="1" view="pageBreakPreview" zoomScale="90" zoomScaleSheetLayoutView="90" workbookViewId="0">
      <selection activeCell="I73" sqref="I73"/>
    </sheetView>
  </sheetViews>
  <sheetFormatPr defaultColWidth="9.125" defaultRowHeight="14.25"/>
  <cols>
    <col min="1" max="1" width="5.75" style="13" customWidth="1"/>
    <col min="2" max="2" width="35.75" style="7" customWidth="1"/>
    <col min="3" max="11" width="7.75" style="7" customWidth="1"/>
    <col min="12" max="12" width="35.75" style="7" customWidth="1"/>
    <col min="13" max="13" width="5.75" style="7" customWidth="1"/>
    <col min="14" max="16384" width="9.125" style="7"/>
  </cols>
  <sheetData>
    <row r="1" spans="1:13" s="3" customFormat="1" ht="23.25" customHeight="1">
      <c r="A1" s="538"/>
      <c r="B1" s="538"/>
      <c r="C1" s="538"/>
      <c r="D1" s="538"/>
      <c r="E1" s="538"/>
      <c r="F1" s="538"/>
      <c r="G1" s="538"/>
      <c r="H1" s="538"/>
      <c r="I1" s="538"/>
      <c r="J1" s="538"/>
      <c r="K1" s="538"/>
      <c r="L1" s="538"/>
      <c r="M1" s="538"/>
    </row>
    <row r="2" spans="1:13" ht="18" customHeight="1">
      <c r="A2" s="539" t="s">
        <v>112</v>
      </c>
      <c r="B2" s="539"/>
      <c r="C2" s="539"/>
      <c r="D2" s="539"/>
      <c r="E2" s="539"/>
      <c r="F2" s="539"/>
      <c r="G2" s="539"/>
      <c r="H2" s="539"/>
      <c r="I2" s="539"/>
      <c r="J2" s="539"/>
      <c r="K2" s="539"/>
      <c r="L2" s="539"/>
      <c r="M2" s="539"/>
    </row>
    <row r="3" spans="1:13" ht="16.5" customHeight="1">
      <c r="A3" s="539" t="s">
        <v>306</v>
      </c>
      <c r="B3" s="539"/>
      <c r="C3" s="539"/>
      <c r="D3" s="539"/>
      <c r="E3" s="539"/>
      <c r="F3" s="539"/>
      <c r="G3" s="539"/>
      <c r="H3" s="539"/>
      <c r="I3" s="539"/>
      <c r="J3" s="539"/>
      <c r="K3" s="539"/>
      <c r="L3" s="539"/>
      <c r="M3" s="539"/>
    </row>
    <row r="4" spans="1:13" ht="16.5" customHeight="1">
      <c r="A4" s="539" t="s">
        <v>656</v>
      </c>
      <c r="B4" s="539"/>
      <c r="C4" s="539"/>
      <c r="D4" s="539"/>
      <c r="E4" s="539"/>
      <c r="F4" s="539"/>
      <c r="G4" s="539"/>
      <c r="H4" s="539"/>
      <c r="I4" s="539"/>
      <c r="J4" s="539"/>
      <c r="K4" s="539"/>
      <c r="L4" s="539"/>
      <c r="M4" s="539"/>
    </row>
    <row r="5" spans="1:13" ht="15.75" customHeight="1">
      <c r="A5" s="521" t="s">
        <v>113</v>
      </c>
      <c r="B5" s="521"/>
      <c r="C5" s="521"/>
      <c r="D5" s="521"/>
      <c r="E5" s="521"/>
      <c r="F5" s="521"/>
      <c r="G5" s="521"/>
      <c r="H5" s="521"/>
      <c r="I5" s="521"/>
      <c r="J5" s="521"/>
      <c r="K5" s="521"/>
      <c r="L5" s="521"/>
      <c r="M5" s="521"/>
    </row>
    <row r="6" spans="1:13" ht="15.75" customHeight="1">
      <c r="A6" s="521" t="s">
        <v>266</v>
      </c>
      <c r="B6" s="521"/>
      <c r="C6" s="521"/>
      <c r="D6" s="521"/>
      <c r="E6" s="521"/>
      <c r="F6" s="521"/>
      <c r="G6" s="521"/>
      <c r="H6" s="521"/>
      <c r="I6" s="521"/>
      <c r="J6" s="521"/>
      <c r="K6" s="521"/>
      <c r="L6" s="521"/>
      <c r="M6" s="521"/>
    </row>
    <row r="7" spans="1:13" ht="15.75" customHeight="1">
      <c r="A7" s="521" t="s">
        <v>657</v>
      </c>
      <c r="B7" s="521"/>
      <c r="C7" s="521"/>
      <c r="D7" s="521"/>
      <c r="E7" s="521"/>
      <c r="F7" s="521"/>
      <c r="G7" s="521"/>
      <c r="H7" s="521"/>
      <c r="I7" s="521"/>
      <c r="J7" s="521"/>
      <c r="K7" s="521"/>
      <c r="L7" s="521"/>
      <c r="M7" s="521"/>
    </row>
    <row r="8" spans="1:13" ht="15.6" customHeight="1">
      <c r="A8" s="522" t="s">
        <v>675</v>
      </c>
      <c r="B8" s="522"/>
      <c r="C8" s="12"/>
      <c r="D8" s="12"/>
      <c r="E8" s="12"/>
      <c r="F8" s="12"/>
      <c r="G8" s="177">
        <v>2022</v>
      </c>
      <c r="H8" s="42"/>
      <c r="I8" s="177"/>
      <c r="J8" s="12"/>
      <c r="K8" s="176"/>
      <c r="L8" s="523" t="s">
        <v>430</v>
      </c>
      <c r="M8" s="523"/>
    </row>
    <row r="9" spans="1:13" customFormat="1" ht="20.25" customHeight="1">
      <c r="A9" s="558" t="s">
        <v>442</v>
      </c>
      <c r="B9" s="561" t="s">
        <v>210</v>
      </c>
      <c r="C9" s="564" t="s">
        <v>204</v>
      </c>
      <c r="D9" s="564"/>
      <c r="E9" s="564"/>
      <c r="F9" s="564" t="s">
        <v>115</v>
      </c>
      <c r="G9" s="564"/>
      <c r="H9" s="564"/>
      <c r="I9" s="564" t="s">
        <v>201</v>
      </c>
      <c r="J9" s="564"/>
      <c r="K9" s="564"/>
      <c r="L9" s="530" t="s">
        <v>375</v>
      </c>
      <c r="M9" s="530"/>
    </row>
    <row r="10" spans="1:13" customFormat="1" ht="20.25" customHeight="1">
      <c r="A10" s="559"/>
      <c r="B10" s="562"/>
      <c r="C10" s="555" t="s">
        <v>207</v>
      </c>
      <c r="D10" s="555"/>
      <c r="E10" s="555"/>
      <c r="F10" s="555" t="s">
        <v>225</v>
      </c>
      <c r="G10" s="555"/>
      <c r="H10" s="555"/>
      <c r="I10" s="555" t="s">
        <v>517</v>
      </c>
      <c r="J10" s="555"/>
      <c r="K10" s="555"/>
      <c r="L10" s="533"/>
      <c r="M10" s="533"/>
    </row>
    <row r="11" spans="1:13" customFormat="1" ht="20.25" customHeight="1">
      <c r="A11" s="559"/>
      <c r="B11" s="562"/>
      <c r="C11" s="157" t="s">
        <v>204</v>
      </c>
      <c r="D11" s="157" t="s">
        <v>219</v>
      </c>
      <c r="E11" s="157" t="s">
        <v>220</v>
      </c>
      <c r="F11" s="157" t="s">
        <v>204</v>
      </c>
      <c r="G11" s="157" t="s">
        <v>219</v>
      </c>
      <c r="H11" s="157" t="s">
        <v>220</v>
      </c>
      <c r="I11" s="157" t="s">
        <v>204</v>
      </c>
      <c r="J11" s="157" t="s">
        <v>219</v>
      </c>
      <c r="K11" s="157" t="s">
        <v>220</v>
      </c>
      <c r="L11" s="533"/>
      <c r="M11" s="533"/>
    </row>
    <row r="12" spans="1:13" customFormat="1" ht="20.25" customHeight="1">
      <c r="A12" s="560"/>
      <c r="B12" s="563"/>
      <c r="C12" s="158" t="s">
        <v>207</v>
      </c>
      <c r="D12" s="158" t="s">
        <v>221</v>
      </c>
      <c r="E12" s="158" t="s">
        <v>222</v>
      </c>
      <c r="F12" s="158" t="s">
        <v>207</v>
      </c>
      <c r="G12" s="158" t="s">
        <v>221</v>
      </c>
      <c r="H12" s="158" t="s">
        <v>222</v>
      </c>
      <c r="I12" s="294" t="s">
        <v>207</v>
      </c>
      <c r="J12" s="158" t="s">
        <v>221</v>
      </c>
      <c r="K12" s="158" t="s">
        <v>222</v>
      </c>
      <c r="L12" s="534"/>
      <c r="M12" s="534"/>
    </row>
    <row r="13" spans="1:13" customFormat="1" ht="19.5">
      <c r="A13" s="191">
        <v>4511</v>
      </c>
      <c r="B13" s="187" t="s">
        <v>559</v>
      </c>
      <c r="C13" s="196">
        <f>E13+D13</f>
        <v>13010</v>
      </c>
      <c r="D13" s="196">
        <f>J13+G13</f>
        <v>707</v>
      </c>
      <c r="E13" s="196">
        <f>K13+H13</f>
        <v>12303</v>
      </c>
      <c r="F13" s="196">
        <f>H13+G13</f>
        <v>12985</v>
      </c>
      <c r="G13" s="248">
        <v>703</v>
      </c>
      <c r="H13" s="331">
        <v>12282</v>
      </c>
      <c r="I13" s="293">
        <f>K13+J13</f>
        <v>25</v>
      </c>
      <c r="J13" s="325">
        <v>4</v>
      </c>
      <c r="K13" s="248">
        <v>21</v>
      </c>
      <c r="L13" s="557" t="s">
        <v>558</v>
      </c>
      <c r="M13" s="557"/>
    </row>
    <row r="14" spans="1:13" customFormat="1" ht="19.5">
      <c r="A14" s="189">
        <v>4512</v>
      </c>
      <c r="B14" s="86" t="s">
        <v>560</v>
      </c>
      <c r="C14" s="198">
        <f>E14+D14</f>
        <v>1848</v>
      </c>
      <c r="D14" s="198">
        <f>J14+G14</f>
        <v>8</v>
      </c>
      <c r="E14" s="198">
        <f>K14+H14</f>
        <v>1840</v>
      </c>
      <c r="F14" s="198">
        <f>H14+G14</f>
        <v>1836</v>
      </c>
      <c r="G14" s="240">
        <v>8</v>
      </c>
      <c r="H14" s="332">
        <v>1828</v>
      </c>
      <c r="I14" s="278">
        <f t="shared" ref="I14:I69" si="0">K14+J14</f>
        <v>12</v>
      </c>
      <c r="J14" s="317">
        <v>0</v>
      </c>
      <c r="K14" s="240">
        <v>12</v>
      </c>
      <c r="L14" s="546" t="s">
        <v>561</v>
      </c>
      <c r="M14" s="546"/>
    </row>
    <row r="15" spans="1:13" customFormat="1" ht="19.5">
      <c r="A15" s="340">
        <v>4519</v>
      </c>
      <c r="B15" s="341" t="s">
        <v>718</v>
      </c>
      <c r="C15" s="342">
        <f t="shared" ref="C15:C69" si="1">E15+D15</f>
        <v>55</v>
      </c>
      <c r="D15" s="342">
        <f t="shared" ref="D15:D69" si="2">J15+G15</f>
        <v>0</v>
      </c>
      <c r="E15" s="342">
        <f t="shared" ref="E15:E69" si="3">K15+H15</f>
        <v>55</v>
      </c>
      <c r="F15" s="342">
        <f t="shared" ref="F15:F69" si="4">H15+G15</f>
        <v>50</v>
      </c>
      <c r="G15" s="344">
        <v>0</v>
      </c>
      <c r="H15" s="360">
        <v>50</v>
      </c>
      <c r="I15" s="359">
        <f t="shared" si="0"/>
        <v>5</v>
      </c>
      <c r="J15" s="345">
        <v>0</v>
      </c>
      <c r="K15" s="343">
        <v>5</v>
      </c>
      <c r="L15" s="579" t="s">
        <v>719</v>
      </c>
      <c r="M15" s="579"/>
    </row>
    <row r="16" spans="1:13" customFormat="1" ht="19.5">
      <c r="A16" s="189">
        <v>4531</v>
      </c>
      <c r="B16" s="86" t="s">
        <v>562</v>
      </c>
      <c r="C16" s="198">
        <f t="shared" si="1"/>
        <v>5349</v>
      </c>
      <c r="D16" s="198">
        <f t="shared" si="2"/>
        <v>112</v>
      </c>
      <c r="E16" s="198">
        <f t="shared" si="3"/>
        <v>5237</v>
      </c>
      <c r="F16" s="198">
        <f t="shared" si="4"/>
        <v>5314</v>
      </c>
      <c r="G16" s="240">
        <v>112</v>
      </c>
      <c r="H16" s="332">
        <v>5202</v>
      </c>
      <c r="I16" s="278">
        <f t="shared" si="0"/>
        <v>35</v>
      </c>
      <c r="J16" s="317">
        <v>0</v>
      </c>
      <c r="K16" s="240">
        <v>35</v>
      </c>
      <c r="L16" s="546" t="s">
        <v>608</v>
      </c>
      <c r="M16" s="546"/>
    </row>
    <row r="17" spans="1:13" customFormat="1" ht="19.5">
      <c r="A17" s="188">
        <v>4532</v>
      </c>
      <c r="B17" s="56" t="s">
        <v>563</v>
      </c>
      <c r="C17" s="342">
        <f t="shared" si="1"/>
        <v>360</v>
      </c>
      <c r="D17" s="342">
        <f t="shared" si="2"/>
        <v>0</v>
      </c>
      <c r="E17" s="342">
        <f t="shared" si="3"/>
        <v>360</v>
      </c>
      <c r="F17" s="342">
        <f t="shared" si="4"/>
        <v>356</v>
      </c>
      <c r="G17" s="239">
        <v>0</v>
      </c>
      <c r="H17" s="333">
        <v>356</v>
      </c>
      <c r="I17" s="292">
        <f t="shared" si="0"/>
        <v>4</v>
      </c>
      <c r="J17" s="326">
        <v>0</v>
      </c>
      <c r="K17" s="239">
        <v>4</v>
      </c>
      <c r="L17" s="556" t="s">
        <v>607</v>
      </c>
      <c r="M17" s="556"/>
    </row>
    <row r="18" spans="1:13" customFormat="1" ht="19.5">
      <c r="A18" s="189">
        <v>4539</v>
      </c>
      <c r="B18" s="86" t="s">
        <v>564</v>
      </c>
      <c r="C18" s="198">
        <f t="shared" si="1"/>
        <v>106</v>
      </c>
      <c r="D18" s="198">
        <f t="shared" si="2"/>
        <v>0</v>
      </c>
      <c r="E18" s="198">
        <f t="shared" si="3"/>
        <v>106</v>
      </c>
      <c r="F18" s="198">
        <f t="shared" si="4"/>
        <v>106</v>
      </c>
      <c r="G18" s="240">
        <v>0</v>
      </c>
      <c r="H18" s="332">
        <v>106</v>
      </c>
      <c r="I18" s="278">
        <f t="shared" si="0"/>
        <v>0</v>
      </c>
      <c r="J18" s="317">
        <v>0</v>
      </c>
      <c r="K18" s="240">
        <v>0</v>
      </c>
      <c r="L18" s="546" t="s">
        <v>606</v>
      </c>
      <c r="M18" s="546"/>
    </row>
    <row r="19" spans="1:13" customFormat="1">
      <c r="A19" s="188">
        <v>4610</v>
      </c>
      <c r="B19" s="56" t="s">
        <v>539</v>
      </c>
      <c r="C19" s="342">
        <f t="shared" si="1"/>
        <v>3366</v>
      </c>
      <c r="D19" s="342">
        <f t="shared" si="2"/>
        <v>89</v>
      </c>
      <c r="E19" s="342">
        <f t="shared" si="3"/>
        <v>3277</v>
      </c>
      <c r="F19" s="342">
        <f t="shared" si="4"/>
        <v>3362</v>
      </c>
      <c r="G19" s="239">
        <v>89</v>
      </c>
      <c r="H19" s="333">
        <v>3273</v>
      </c>
      <c r="I19" s="292">
        <f t="shared" si="0"/>
        <v>4</v>
      </c>
      <c r="J19" s="326">
        <v>0</v>
      </c>
      <c r="K19" s="239">
        <v>4</v>
      </c>
      <c r="L19" s="556" t="s">
        <v>548</v>
      </c>
      <c r="M19" s="556"/>
    </row>
    <row r="20" spans="1:13" customFormat="1">
      <c r="A20" s="189">
        <v>4620</v>
      </c>
      <c r="B20" s="86" t="s">
        <v>565</v>
      </c>
      <c r="C20" s="198">
        <f t="shared" si="1"/>
        <v>2686</v>
      </c>
      <c r="D20" s="198">
        <f t="shared" si="2"/>
        <v>52</v>
      </c>
      <c r="E20" s="198">
        <f t="shared" si="3"/>
        <v>2634</v>
      </c>
      <c r="F20" s="198">
        <f t="shared" si="4"/>
        <v>2661</v>
      </c>
      <c r="G20" s="240">
        <v>50</v>
      </c>
      <c r="H20" s="332">
        <v>2611</v>
      </c>
      <c r="I20" s="278">
        <f t="shared" si="0"/>
        <v>25</v>
      </c>
      <c r="J20" s="317">
        <v>2</v>
      </c>
      <c r="K20" s="240">
        <v>23</v>
      </c>
      <c r="L20" s="546" t="s">
        <v>605</v>
      </c>
      <c r="M20" s="546"/>
    </row>
    <row r="21" spans="1:13" customFormat="1">
      <c r="A21" s="188">
        <v>4631</v>
      </c>
      <c r="B21" s="56" t="s">
        <v>540</v>
      </c>
      <c r="C21" s="342">
        <f t="shared" si="1"/>
        <v>1104</v>
      </c>
      <c r="D21" s="342">
        <f t="shared" si="2"/>
        <v>0</v>
      </c>
      <c r="E21" s="342">
        <f t="shared" si="3"/>
        <v>1104</v>
      </c>
      <c r="F21" s="342">
        <f t="shared" si="4"/>
        <v>1092</v>
      </c>
      <c r="G21" s="239">
        <v>0</v>
      </c>
      <c r="H21" s="333">
        <v>1092</v>
      </c>
      <c r="I21" s="292">
        <f t="shared" si="0"/>
        <v>12</v>
      </c>
      <c r="J21" s="326">
        <v>0</v>
      </c>
      <c r="K21" s="239">
        <v>12</v>
      </c>
      <c r="L21" s="556" t="s">
        <v>549</v>
      </c>
      <c r="M21" s="556"/>
    </row>
    <row r="22" spans="1:13" customFormat="1">
      <c r="A22" s="189">
        <v>4632</v>
      </c>
      <c r="B22" s="86" t="s">
        <v>609</v>
      </c>
      <c r="C22" s="198">
        <f t="shared" si="1"/>
        <v>7413</v>
      </c>
      <c r="D22" s="198">
        <f t="shared" si="2"/>
        <v>724</v>
      </c>
      <c r="E22" s="198">
        <f t="shared" si="3"/>
        <v>6689</v>
      </c>
      <c r="F22" s="198">
        <f t="shared" si="4"/>
        <v>7378</v>
      </c>
      <c r="G22" s="240">
        <v>720</v>
      </c>
      <c r="H22" s="332">
        <v>6658</v>
      </c>
      <c r="I22" s="278">
        <f t="shared" si="0"/>
        <v>35</v>
      </c>
      <c r="J22" s="317">
        <v>4</v>
      </c>
      <c r="K22" s="240">
        <v>31</v>
      </c>
      <c r="L22" s="546" t="s">
        <v>604</v>
      </c>
      <c r="M22" s="546"/>
    </row>
    <row r="23" spans="1:13" customFormat="1" ht="29.25">
      <c r="A23" s="188">
        <v>4641</v>
      </c>
      <c r="B23" s="56" t="s">
        <v>610</v>
      </c>
      <c r="C23" s="342">
        <f t="shared" si="1"/>
        <v>666</v>
      </c>
      <c r="D23" s="342">
        <f t="shared" si="2"/>
        <v>118</v>
      </c>
      <c r="E23" s="342">
        <f t="shared" si="3"/>
        <v>548</v>
      </c>
      <c r="F23" s="342">
        <f t="shared" si="4"/>
        <v>666</v>
      </c>
      <c r="G23" s="239">
        <v>118</v>
      </c>
      <c r="H23" s="333">
        <v>548</v>
      </c>
      <c r="I23" s="292">
        <f t="shared" si="0"/>
        <v>0</v>
      </c>
      <c r="J23" s="326">
        <v>0</v>
      </c>
      <c r="K23" s="239">
        <v>0</v>
      </c>
      <c r="L23" s="556" t="s">
        <v>603</v>
      </c>
      <c r="M23" s="556"/>
    </row>
    <row r="24" spans="1:13" customFormat="1" ht="19.5">
      <c r="A24" s="189">
        <v>4647</v>
      </c>
      <c r="B24" s="86" t="s">
        <v>611</v>
      </c>
      <c r="C24" s="198">
        <f t="shared" si="1"/>
        <v>2698</v>
      </c>
      <c r="D24" s="198">
        <f t="shared" si="2"/>
        <v>1082</v>
      </c>
      <c r="E24" s="198">
        <f t="shared" si="3"/>
        <v>1616</v>
      </c>
      <c r="F24" s="198">
        <f t="shared" si="4"/>
        <v>2694</v>
      </c>
      <c r="G24" s="240">
        <v>1082</v>
      </c>
      <c r="H24" s="332">
        <v>1612</v>
      </c>
      <c r="I24" s="278">
        <f t="shared" si="0"/>
        <v>4</v>
      </c>
      <c r="J24" s="317">
        <v>0</v>
      </c>
      <c r="K24" s="240">
        <v>4</v>
      </c>
      <c r="L24" s="546" t="s">
        <v>602</v>
      </c>
      <c r="M24" s="546"/>
    </row>
    <row r="25" spans="1:13" customFormat="1" ht="39">
      <c r="A25" s="188">
        <v>4648</v>
      </c>
      <c r="B25" s="56" t="s">
        <v>612</v>
      </c>
      <c r="C25" s="342">
        <f t="shared" si="1"/>
        <v>3232</v>
      </c>
      <c r="D25" s="342">
        <f t="shared" si="2"/>
        <v>144</v>
      </c>
      <c r="E25" s="342">
        <f t="shared" si="3"/>
        <v>3088</v>
      </c>
      <c r="F25" s="342">
        <f t="shared" si="4"/>
        <v>3222</v>
      </c>
      <c r="G25" s="239">
        <v>144</v>
      </c>
      <c r="H25" s="333">
        <v>3078</v>
      </c>
      <c r="I25" s="292">
        <f t="shared" si="0"/>
        <v>10</v>
      </c>
      <c r="J25" s="326">
        <v>0</v>
      </c>
      <c r="K25" s="239">
        <v>10</v>
      </c>
      <c r="L25" s="556" t="s">
        <v>601</v>
      </c>
      <c r="M25" s="556"/>
    </row>
    <row r="26" spans="1:13" s="367" customFormat="1" ht="19.5">
      <c r="A26" s="189">
        <v>4651</v>
      </c>
      <c r="B26" s="86" t="s">
        <v>613</v>
      </c>
      <c r="C26" s="198">
        <f t="shared" si="1"/>
        <v>146</v>
      </c>
      <c r="D26" s="198">
        <f t="shared" si="2"/>
        <v>2</v>
      </c>
      <c r="E26" s="198">
        <f t="shared" si="3"/>
        <v>144</v>
      </c>
      <c r="F26" s="198">
        <f t="shared" si="4"/>
        <v>144</v>
      </c>
      <c r="G26" s="240">
        <v>2</v>
      </c>
      <c r="H26" s="332">
        <v>142</v>
      </c>
      <c r="I26" s="278">
        <f t="shared" si="0"/>
        <v>2</v>
      </c>
      <c r="J26" s="317">
        <v>0</v>
      </c>
      <c r="K26" s="240">
        <v>2</v>
      </c>
      <c r="L26" s="546" t="s">
        <v>600</v>
      </c>
      <c r="M26" s="546"/>
    </row>
    <row r="27" spans="1:13" customFormat="1" ht="26.25" customHeight="1">
      <c r="A27" s="340">
        <v>4652</v>
      </c>
      <c r="B27" s="341" t="s">
        <v>614</v>
      </c>
      <c r="C27" s="342">
        <f t="shared" si="1"/>
        <v>668</v>
      </c>
      <c r="D27" s="342">
        <f t="shared" si="2"/>
        <v>41</v>
      </c>
      <c r="E27" s="342">
        <f t="shared" si="3"/>
        <v>627</v>
      </c>
      <c r="F27" s="342">
        <f t="shared" si="4"/>
        <v>665</v>
      </c>
      <c r="G27" s="343">
        <v>41</v>
      </c>
      <c r="H27" s="344">
        <v>624</v>
      </c>
      <c r="I27" s="328">
        <f t="shared" si="0"/>
        <v>3</v>
      </c>
      <c r="J27" s="345">
        <v>0</v>
      </c>
      <c r="K27" s="343">
        <v>3</v>
      </c>
      <c r="L27" s="579" t="s">
        <v>599</v>
      </c>
      <c r="M27" s="579"/>
    </row>
    <row r="28" spans="1:13" s="367" customFormat="1">
      <c r="A28" s="189">
        <v>4653</v>
      </c>
      <c r="B28" s="86" t="s">
        <v>615</v>
      </c>
      <c r="C28" s="198">
        <f t="shared" si="1"/>
        <v>670</v>
      </c>
      <c r="D28" s="198">
        <f t="shared" si="2"/>
        <v>3</v>
      </c>
      <c r="E28" s="198">
        <f t="shared" si="3"/>
        <v>667</v>
      </c>
      <c r="F28" s="198">
        <f t="shared" si="4"/>
        <v>664</v>
      </c>
      <c r="G28" s="240">
        <v>3</v>
      </c>
      <c r="H28" s="332">
        <v>661</v>
      </c>
      <c r="I28" s="278">
        <f t="shared" si="0"/>
        <v>6</v>
      </c>
      <c r="J28" s="317">
        <v>0</v>
      </c>
      <c r="K28" s="240">
        <v>6</v>
      </c>
      <c r="L28" s="546" t="s">
        <v>598</v>
      </c>
      <c r="M28" s="546"/>
    </row>
    <row r="29" spans="1:13" customFormat="1">
      <c r="A29" s="340">
        <v>4659</v>
      </c>
      <c r="B29" s="341" t="s">
        <v>616</v>
      </c>
      <c r="C29" s="342">
        <f t="shared" si="1"/>
        <v>3700</v>
      </c>
      <c r="D29" s="342">
        <f t="shared" si="2"/>
        <v>184</v>
      </c>
      <c r="E29" s="342">
        <f t="shared" si="3"/>
        <v>3516</v>
      </c>
      <c r="F29" s="342">
        <f t="shared" si="4"/>
        <v>3683</v>
      </c>
      <c r="G29" s="343">
        <v>184</v>
      </c>
      <c r="H29" s="344">
        <v>3499</v>
      </c>
      <c r="I29" s="328">
        <f t="shared" si="0"/>
        <v>17</v>
      </c>
      <c r="J29" s="345">
        <v>0</v>
      </c>
      <c r="K29" s="343">
        <v>17</v>
      </c>
      <c r="L29" s="579" t="s">
        <v>550</v>
      </c>
      <c r="M29" s="579"/>
    </row>
    <row r="30" spans="1:13" s="367" customFormat="1" ht="19.5">
      <c r="A30" s="189">
        <v>4661</v>
      </c>
      <c r="B30" s="86" t="s">
        <v>617</v>
      </c>
      <c r="C30" s="198">
        <f t="shared" si="1"/>
        <v>701</v>
      </c>
      <c r="D30" s="198">
        <f t="shared" si="2"/>
        <v>35</v>
      </c>
      <c r="E30" s="198">
        <f t="shared" si="3"/>
        <v>666</v>
      </c>
      <c r="F30" s="198">
        <f t="shared" si="4"/>
        <v>698</v>
      </c>
      <c r="G30" s="240">
        <v>35</v>
      </c>
      <c r="H30" s="332">
        <v>663</v>
      </c>
      <c r="I30" s="278">
        <f t="shared" si="0"/>
        <v>3</v>
      </c>
      <c r="J30" s="317">
        <v>0</v>
      </c>
      <c r="K30" s="240">
        <v>3</v>
      </c>
      <c r="L30" s="546" t="s">
        <v>597</v>
      </c>
      <c r="M30" s="546"/>
    </row>
    <row r="31" spans="1:13" customFormat="1">
      <c r="A31" s="340">
        <v>4662</v>
      </c>
      <c r="B31" s="341" t="s">
        <v>541</v>
      </c>
      <c r="C31" s="342">
        <f t="shared" si="1"/>
        <v>233</v>
      </c>
      <c r="D31" s="342">
        <f t="shared" si="2"/>
        <v>3</v>
      </c>
      <c r="E31" s="342">
        <f t="shared" si="3"/>
        <v>230</v>
      </c>
      <c r="F31" s="342">
        <f t="shared" si="4"/>
        <v>233</v>
      </c>
      <c r="G31" s="343">
        <v>3</v>
      </c>
      <c r="H31" s="344">
        <v>230</v>
      </c>
      <c r="I31" s="328">
        <f t="shared" si="0"/>
        <v>0</v>
      </c>
      <c r="J31" s="345">
        <v>0</v>
      </c>
      <c r="K31" s="343">
        <v>0</v>
      </c>
      <c r="L31" s="579" t="s">
        <v>551</v>
      </c>
      <c r="M31" s="579"/>
    </row>
    <row r="32" spans="1:13" s="367" customFormat="1" ht="19.5">
      <c r="A32" s="189">
        <v>4663</v>
      </c>
      <c r="B32" s="86" t="s">
        <v>618</v>
      </c>
      <c r="C32" s="198">
        <f t="shared" si="1"/>
        <v>7721</v>
      </c>
      <c r="D32" s="198">
        <f t="shared" si="2"/>
        <v>294</v>
      </c>
      <c r="E32" s="198">
        <f t="shared" si="3"/>
        <v>7427</v>
      </c>
      <c r="F32" s="198">
        <f t="shared" si="4"/>
        <v>7657</v>
      </c>
      <c r="G32" s="240">
        <v>294</v>
      </c>
      <c r="H32" s="332">
        <v>7363</v>
      </c>
      <c r="I32" s="278">
        <f t="shared" si="0"/>
        <v>64</v>
      </c>
      <c r="J32" s="317">
        <v>0</v>
      </c>
      <c r="K32" s="240">
        <v>64</v>
      </c>
      <c r="L32" s="546" t="s">
        <v>596</v>
      </c>
      <c r="M32" s="546"/>
    </row>
    <row r="33" spans="1:13" customFormat="1" ht="15" customHeight="1">
      <c r="A33" s="340">
        <v>4669</v>
      </c>
      <c r="B33" s="341" t="s">
        <v>728</v>
      </c>
      <c r="C33" s="342">
        <f t="shared" si="1"/>
        <v>244</v>
      </c>
      <c r="D33" s="342">
        <f t="shared" si="2"/>
        <v>16</v>
      </c>
      <c r="E33" s="342">
        <f t="shared" si="3"/>
        <v>228</v>
      </c>
      <c r="F33" s="342">
        <f t="shared" si="4"/>
        <v>244</v>
      </c>
      <c r="G33" s="343">
        <v>16</v>
      </c>
      <c r="H33" s="344">
        <v>228</v>
      </c>
      <c r="I33" s="328">
        <f t="shared" si="0"/>
        <v>0</v>
      </c>
      <c r="J33" s="345">
        <v>0</v>
      </c>
      <c r="K33" s="343">
        <v>0</v>
      </c>
      <c r="L33" s="579" t="s">
        <v>729</v>
      </c>
      <c r="M33" s="579"/>
    </row>
    <row r="34" spans="1:13" s="367" customFormat="1">
      <c r="A34" s="190">
        <v>4690</v>
      </c>
      <c r="B34" s="186" t="s">
        <v>542</v>
      </c>
      <c r="C34" s="91">
        <f t="shared" si="1"/>
        <v>375</v>
      </c>
      <c r="D34" s="91">
        <f t="shared" si="2"/>
        <v>253</v>
      </c>
      <c r="E34" s="91">
        <f t="shared" si="3"/>
        <v>122</v>
      </c>
      <c r="F34" s="91">
        <f t="shared" si="4"/>
        <v>373</v>
      </c>
      <c r="G34" s="243">
        <v>253</v>
      </c>
      <c r="H34" s="334">
        <v>120</v>
      </c>
      <c r="I34" s="382">
        <f t="shared" si="0"/>
        <v>2</v>
      </c>
      <c r="J34" s="327">
        <v>0</v>
      </c>
      <c r="K34" s="243">
        <v>2</v>
      </c>
      <c r="L34" s="565" t="s">
        <v>552</v>
      </c>
      <c r="M34" s="565"/>
    </row>
    <row r="35" spans="1:13" customFormat="1">
      <c r="A35" s="340">
        <v>4691</v>
      </c>
      <c r="B35" s="341" t="s">
        <v>619</v>
      </c>
      <c r="C35" s="342">
        <f t="shared" si="1"/>
        <v>929</v>
      </c>
      <c r="D35" s="342">
        <f t="shared" si="2"/>
        <v>22</v>
      </c>
      <c r="E35" s="342">
        <f t="shared" si="3"/>
        <v>907</v>
      </c>
      <c r="F35" s="342">
        <f t="shared" si="4"/>
        <v>929</v>
      </c>
      <c r="G35" s="343">
        <v>22</v>
      </c>
      <c r="H35" s="344">
        <v>907</v>
      </c>
      <c r="I35" s="328">
        <f t="shared" si="0"/>
        <v>0</v>
      </c>
      <c r="J35" s="345">
        <v>0</v>
      </c>
      <c r="K35" s="343">
        <v>0</v>
      </c>
      <c r="L35" s="579" t="s">
        <v>595</v>
      </c>
      <c r="M35" s="579"/>
    </row>
    <row r="36" spans="1:13" s="367" customFormat="1" ht="26.25" customHeight="1">
      <c r="A36" s="189">
        <v>4692</v>
      </c>
      <c r="B36" s="86" t="s">
        <v>620</v>
      </c>
      <c r="C36" s="198">
        <f t="shared" si="1"/>
        <v>648</v>
      </c>
      <c r="D36" s="198">
        <f t="shared" si="2"/>
        <v>57</v>
      </c>
      <c r="E36" s="198">
        <f t="shared" si="3"/>
        <v>591</v>
      </c>
      <c r="F36" s="198">
        <f t="shared" si="4"/>
        <v>642</v>
      </c>
      <c r="G36" s="240">
        <v>57</v>
      </c>
      <c r="H36" s="332">
        <v>585</v>
      </c>
      <c r="I36" s="278">
        <f t="shared" si="0"/>
        <v>6</v>
      </c>
      <c r="J36" s="317">
        <v>0</v>
      </c>
      <c r="K36" s="240">
        <v>6</v>
      </c>
      <c r="L36" s="546" t="s">
        <v>594</v>
      </c>
      <c r="M36" s="546"/>
    </row>
    <row r="37" spans="1:13" customFormat="1">
      <c r="A37" s="340">
        <v>4712</v>
      </c>
      <c r="B37" s="341" t="s">
        <v>543</v>
      </c>
      <c r="C37" s="342">
        <f t="shared" si="1"/>
        <v>25101</v>
      </c>
      <c r="D37" s="342">
        <f t="shared" si="2"/>
        <v>3478</v>
      </c>
      <c r="E37" s="342">
        <f t="shared" si="3"/>
        <v>21623</v>
      </c>
      <c r="F37" s="342">
        <f t="shared" si="4"/>
        <v>25008</v>
      </c>
      <c r="G37" s="343">
        <v>3463</v>
      </c>
      <c r="H37" s="344">
        <v>21545</v>
      </c>
      <c r="I37" s="328">
        <f t="shared" si="0"/>
        <v>93</v>
      </c>
      <c r="J37" s="345">
        <v>15</v>
      </c>
      <c r="K37" s="343">
        <v>78</v>
      </c>
      <c r="L37" s="579" t="s">
        <v>553</v>
      </c>
      <c r="M37" s="579"/>
    </row>
    <row r="38" spans="1:13" s="367" customFormat="1" ht="26.25" customHeight="1">
      <c r="A38" s="189">
        <v>4714</v>
      </c>
      <c r="B38" s="86" t="s">
        <v>544</v>
      </c>
      <c r="C38" s="198">
        <f t="shared" si="1"/>
        <v>7287</v>
      </c>
      <c r="D38" s="198">
        <f t="shared" si="2"/>
        <v>203</v>
      </c>
      <c r="E38" s="198">
        <f t="shared" si="3"/>
        <v>7084</v>
      </c>
      <c r="F38" s="198">
        <f t="shared" si="4"/>
        <v>7260</v>
      </c>
      <c r="G38" s="240">
        <v>203</v>
      </c>
      <c r="H38" s="332">
        <v>7057</v>
      </c>
      <c r="I38" s="278">
        <f t="shared" si="0"/>
        <v>27</v>
      </c>
      <c r="J38" s="317">
        <v>0</v>
      </c>
      <c r="K38" s="240">
        <v>27</v>
      </c>
      <c r="L38" s="546" t="s">
        <v>554</v>
      </c>
      <c r="M38" s="546"/>
    </row>
    <row r="39" spans="1:13" customFormat="1" ht="14.25" customHeight="1">
      <c r="A39" s="340">
        <v>4719</v>
      </c>
      <c r="B39" s="341" t="s">
        <v>645</v>
      </c>
      <c r="C39" s="342">
        <f t="shared" si="1"/>
        <v>6494</v>
      </c>
      <c r="D39" s="342">
        <f t="shared" si="2"/>
        <v>1511</v>
      </c>
      <c r="E39" s="342">
        <f t="shared" si="3"/>
        <v>4983</v>
      </c>
      <c r="F39" s="342">
        <f t="shared" si="4"/>
        <v>6482</v>
      </c>
      <c r="G39" s="343">
        <v>1510</v>
      </c>
      <c r="H39" s="344">
        <v>4972</v>
      </c>
      <c r="I39" s="328">
        <f t="shared" si="0"/>
        <v>12</v>
      </c>
      <c r="J39" s="345">
        <v>1</v>
      </c>
      <c r="K39" s="343">
        <v>11</v>
      </c>
      <c r="L39" s="579" t="s">
        <v>593</v>
      </c>
      <c r="M39" s="579"/>
    </row>
    <row r="40" spans="1:13" s="367" customFormat="1" ht="26.25" customHeight="1">
      <c r="A40" s="189">
        <v>4720</v>
      </c>
      <c r="B40" s="86" t="s">
        <v>622</v>
      </c>
      <c r="C40" s="198">
        <f t="shared" si="1"/>
        <v>2260</v>
      </c>
      <c r="D40" s="198">
        <f t="shared" si="2"/>
        <v>42</v>
      </c>
      <c r="E40" s="198">
        <f t="shared" si="3"/>
        <v>2218</v>
      </c>
      <c r="F40" s="198">
        <f t="shared" si="4"/>
        <v>2248</v>
      </c>
      <c r="G40" s="240">
        <v>42</v>
      </c>
      <c r="H40" s="332">
        <v>2206</v>
      </c>
      <c r="I40" s="278">
        <f t="shared" si="0"/>
        <v>12</v>
      </c>
      <c r="J40" s="317">
        <v>0</v>
      </c>
      <c r="K40" s="240">
        <v>12</v>
      </c>
      <c r="L40" s="546" t="s">
        <v>592</v>
      </c>
      <c r="M40" s="546"/>
    </row>
    <row r="41" spans="1:13" customFormat="1">
      <c r="A41" s="340">
        <v>4722</v>
      </c>
      <c r="B41" s="341" t="s">
        <v>632</v>
      </c>
      <c r="C41" s="342">
        <f t="shared" si="1"/>
        <v>0</v>
      </c>
      <c r="D41" s="342">
        <f t="shared" si="2"/>
        <v>0</v>
      </c>
      <c r="E41" s="342">
        <f t="shared" si="3"/>
        <v>0</v>
      </c>
      <c r="F41" s="342">
        <f t="shared" si="4"/>
        <v>0</v>
      </c>
      <c r="G41" s="343">
        <v>0</v>
      </c>
      <c r="H41" s="344">
        <v>0</v>
      </c>
      <c r="I41" s="328">
        <f t="shared" si="0"/>
        <v>0</v>
      </c>
      <c r="J41" s="345">
        <v>0</v>
      </c>
      <c r="K41" s="343">
        <v>0</v>
      </c>
      <c r="L41" s="579" t="s">
        <v>591</v>
      </c>
      <c r="M41" s="579"/>
    </row>
    <row r="42" spans="1:13" s="367" customFormat="1" ht="26.25" customHeight="1">
      <c r="A42" s="189">
        <v>4723</v>
      </c>
      <c r="B42" s="86" t="s">
        <v>631</v>
      </c>
      <c r="C42" s="198">
        <f t="shared" si="1"/>
        <v>86</v>
      </c>
      <c r="D42" s="198">
        <f t="shared" si="2"/>
        <v>0</v>
      </c>
      <c r="E42" s="198">
        <f t="shared" si="3"/>
        <v>86</v>
      </c>
      <c r="F42" s="198">
        <f t="shared" si="4"/>
        <v>86</v>
      </c>
      <c r="G42" s="240">
        <v>0</v>
      </c>
      <c r="H42" s="332">
        <v>86</v>
      </c>
      <c r="I42" s="278">
        <f t="shared" si="0"/>
        <v>0</v>
      </c>
      <c r="J42" s="317">
        <v>0</v>
      </c>
      <c r="K42" s="240">
        <v>0</v>
      </c>
      <c r="L42" s="546" t="s">
        <v>590</v>
      </c>
      <c r="M42" s="546"/>
    </row>
    <row r="43" spans="1:13" customFormat="1">
      <c r="A43" s="340">
        <v>4724</v>
      </c>
      <c r="B43" s="341" t="s">
        <v>630</v>
      </c>
      <c r="C43" s="342">
        <f t="shared" si="1"/>
        <v>376</v>
      </c>
      <c r="D43" s="342">
        <f t="shared" si="2"/>
        <v>0</v>
      </c>
      <c r="E43" s="342">
        <f t="shared" si="3"/>
        <v>376</v>
      </c>
      <c r="F43" s="342">
        <f t="shared" si="4"/>
        <v>376</v>
      </c>
      <c r="G43" s="343">
        <v>0</v>
      </c>
      <c r="H43" s="344">
        <v>376</v>
      </c>
      <c r="I43" s="328">
        <f t="shared" si="0"/>
        <v>0</v>
      </c>
      <c r="J43" s="345">
        <v>0</v>
      </c>
      <c r="K43" s="343">
        <v>0</v>
      </c>
      <c r="L43" s="579" t="s">
        <v>589</v>
      </c>
      <c r="M43" s="579"/>
    </row>
    <row r="44" spans="1:13" s="367" customFormat="1" ht="26.25" customHeight="1">
      <c r="A44" s="189">
        <v>4725</v>
      </c>
      <c r="B44" s="86" t="s">
        <v>629</v>
      </c>
      <c r="C44" s="198">
        <f t="shared" si="1"/>
        <v>74</v>
      </c>
      <c r="D44" s="198">
        <f t="shared" si="2"/>
        <v>0</v>
      </c>
      <c r="E44" s="198">
        <f t="shared" si="3"/>
        <v>74</v>
      </c>
      <c r="F44" s="198">
        <f t="shared" si="4"/>
        <v>74</v>
      </c>
      <c r="G44" s="240">
        <v>0</v>
      </c>
      <c r="H44" s="332">
        <v>74</v>
      </c>
      <c r="I44" s="278">
        <f t="shared" si="0"/>
        <v>0</v>
      </c>
      <c r="J44" s="317">
        <v>0</v>
      </c>
      <c r="K44" s="240">
        <v>0</v>
      </c>
      <c r="L44" s="546" t="s">
        <v>588</v>
      </c>
      <c r="M44" s="546"/>
    </row>
    <row r="45" spans="1:13" customFormat="1">
      <c r="A45" s="340">
        <v>4726</v>
      </c>
      <c r="B45" s="341" t="s">
        <v>545</v>
      </c>
      <c r="C45" s="342">
        <f t="shared" si="1"/>
        <v>1067</v>
      </c>
      <c r="D45" s="342">
        <f t="shared" si="2"/>
        <v>251</v>
      </c>
      <c r="E45" s="342">
        <f t="shared" si="3"/>
        <v>816</v>
      </c>
      <c r="F45" s="342">
        <f t="shared" si="4"/>
        <v>1056</v>
      </c>
      <c r="G45" s="343">
        <v>251</v>
      </c>
      <c r="H45" s="344">
        <v>805</v>
      </c>
      <c r="I45" s="328">
        <f t="shared" si="0"/>
        <v>11</v>
      </c>
      <c r="J45" s="345">
        <v>0</v>
      </c>
      <c r="K45" s="343">
        <v>11</v>
      </c>
      <c r="L45" s="579" t="s">
        <v>555</v>
      </c>
      <c r="M45" s="579"/>
    </row>
    <row r="46" spans="1:13" s="367" customFormat="1" ht="26.25" customHeight="1">
      <c r="A46" s="189">
        <v>4727</v>
      </c>
      <c r="B46" s="86" t="s">
        <v>628</v>
      </c>
      <c r="C46" s="198">
        <f t="shared" si="1"/>
        <v>469</v>
      </c>
      <c r="D46" s="198">
        <f t="shared" si="2"/>
        <v>38</v>
      </c>
      <c r="E46" s="198">
        <f t="shared" si="3"/>
        <v>431</v>
      </c>
      <c r="F46" s="198">
        <f t="shared" si="4"/>
        <v>469</v>
      </c>
      <c r="G46" s="240">
        <v>38</v>
      </c>
      <c r="H46" s="332">
        <v>431</v>
      </c>
      <c r="I46" s="278">
        <f t="shared" si="0"/>
        <v>0</v>
      </c>
      <c r="J46" s="317">
        <v>0</v>
      </c>
      <c r="K46" s="240">
        <v>0</v>
      </c>
      <c r="L46" s="546" t="s">
        <v>587</v>
      </c>
      <c r="M46" s="546"/>
    </row>
    <row r="47" spans="1:13" customFormat="1">
      <c r="A47" s="340">
        <v>4728</v>
      </c>
      <c r="B47" s="341" t="s">
        <v>633</v>
      </c>
      <c r="C47" s="342">
        <f t="shared" si="1"/>
        <v>171</v>
      </c>
      <c r="D47" s="342">
        <f t="shared" si="2"/>
        <v>0</v>
      </c>
      <c r="E47" s="342">
        <f t="shared" si="3"/>
        <v>171</v>
      </c>
      <c r="F47" s="342">
        <f t="shared" si="4"/>
        <v>171</v>
      </c>
      <c r="G47" s="343">
        <v>0</v>
      </c>
      <c r="H47" s="344">
        <v>171</v>
      </c>
      <c r="I47" s="328">
        <f t="shared" si="0"/>
        <v>0</v>
      </c>
      <c r="J47" s="345">
        <v>0</v>
      </c>
      <c r="K47" s="343">
        <v>0</v>
      </c>
      <c r="L47" s="579" t="s">
        <v>586</v>
      </c>
      <c r="M47" s="579"/>
    </row>
    <row r="48" spans="1:13" s="367" customFormat="1" ht="26.25" customHeight="1">
      <c r="A48" s="189">
        <v>4729</v>
      </c>
      <c r="B48" s="86" t="s">
        <v>642</v>
      </c>
      <c r="C48" s="198">
        <f t="shared" si="1"/>
        <v>675</v>
      </c>
      <c r="D48" s="198">
        <f t="shared" si="2"/>
        <v>78</v>
      </c>
      <c r="E48" s="198">
        <f t="shared" si="3"/>
        <v>597</v>
      </c>
      <c r="F48" s="198">
        <f t="shared" si="4"/>
        <v>571</v>
      </c>
      <c r="G48" s="240">
        <v>78</v>
      </c>
      <c r="H48" s="332">
        <v>493</v>
      </c>
      <c r="I48" s="278">
        <f t="shared" si="0"/>
        <v>104</v>
      </c>
      <c r="J48" s="317">
        <v>0</v>
      </c>
      <c r="K48" s="240">
        <v>104</v>
      </c>
      <c r="L48" s="546" t="s">
        <v>644</v>
      </c>
      <c r="M48" s="546"/>
    </row>
    <row r="49" spans="1:13" customFormat="1">
      <c r="A49" s="340">
        <v>4730</v>
      </c>
      <c r="B49" s="341" t="s">
        <v>627</v>
      </c>
      <c r="C49" s="342">
        <f t="shared" si="1"/>
        <v>13215</v>
      </c>
      <c r="D49" s="342">
        <f t="shared" si="2"/>
        <v>1</v>
      </c>
      <c r="E49" s="342">
        <f t="shared" si="3"/>
        <v>13214</v>
      </c>
      <c r="F49" s="342">
        <f t="shared" si="4"/>
        <v>12881</v>
      </c>
      <c r="G49" s="343">
        <v>1</v>
      </c>
      <c r="H49" s="344">
        <v>12880</v>
      </c>
      <c r="I49" s="328">
        <f t="shared" si="0"/>
        <v>334</v>
      </c>
      <c r="J49" s="345">
        <v>0</v>
      </c>
      <c r="K49" s="343">
        <v>334</v>
      </c>
      <c r="L49" s="579" t="s">
        <v>585</v>
      </c>
      <c r="M49" s="579"/>
    </row>
    <row r="50" spans="1:13" s="367" customFormat="1" ht="26.25" customHeight="1">
      <c r="A50" s="189">
        <v>4741</v>
      </c>
      <c r="B50" s="86" t="s">
        <v>634</v>
      </c>
      <c r="C50" s="198">
        <f t="shared" si="1"/>
        <v>4510</v>
      </c>
      <c r="D50" s="198">
        <f t="shared" si="2"/>
        <v>346</v>
      </c>
      <c r="E50" s="198">
        <f t="shared" si="3"/>
        <v>4164</v>
      </c>
      <c r="F50" s="198">
        <f t="shared" si="4"/>
        <v>4469</v>
      </c>
      <c r="G50" s="240">
        <v>346</v>
      </c>
      <c r="H50" s="332">
        <v>4123</v>
      </c>
      <c r="I50" s="278">
        <f t="shared" si="0"/>
        <v>41</v>
      </c>
      <c r="J50" s="317">
        <v>0</v>
      </c>
      <c r="K50" s="240">
        <v>41</v>
      </c>
      <c r="L50" s="546" t="s">
        <v>584</v>
      </c>
      <c r="M50" s="546"/>
    </row>
    <row r="51" spans="1:13" customFormat="1">
      <c r="A51" s="340">
        <v>4742</v>
      </c>
      <c r="B51" s="341" t="s">
        <v>706</v>
      </c>
      <c r="C51" s="342">
        <f t="shared" si="1"/>
        <v>125</v>
      </c>
      <c r="D51" s="342">
        <f t="shared" si="2"/>
        <v>24</v>
      </c>
      <c r="E51" s="342">
        <f t="shared" si="3"/>
        <v>101</v>
      </c>
      <c r="F51" s="342">
        <f t="shared" si="4"/>
        <v>125</v>
      </c>
      <c r="G51" s="343">
        <v>24</v>
      </c>
      <c r="H51" s="344">
        <v>101</v>
      </c>
      <c r="I51" s="328">
        <f t="shared" si="0"/>
        <v>0</v>
      </c>
      <c r="J51" s="345">
        <v>0</v>
      </c>
      <c r="K51" s="343">
        <v>0</v>
      </c>
      <c r="L51" s="579" t="s">
        <v>705</v>
      </c>
      <c r="M51" s="579"/>
    </row>
    <row r="52" spans="1:13" s="367" customFormat="1" ht="26.25" customHeight="1">
      <c r="A52" s="189">
        <v>4751</v>
      </c>
      <c r="B52" s="86" t="s">
        <v>626</v>
      </c>
      <c r="C52" s="198">
        <f t="shared" si="1"/>
        <v>5663</v>
      </c>
      <c r="D52" s="198">
        <f t="shared" si="2"/>
        <v>958</v>
      </c>
      <c r="E52" s="198">
        <f t="shared" si="3"/>
        <v>4705</v>
      </c>
      <c r="F52" s="198">
        <f t="shared" si="4"/>
        <v>5649</v>
      </c>
      <c r="G52" s="240">
        <v>958</v>
      </c>
      <c r="H52" s="332">
        <v>4691</v>
      </c>
      <c r="I52" s="278">
        <f t="shared" si="0"/>
        <v>14</v>
      </c>
      <c r="J52" s="317">
        <v>0</v>
      </c>
      <c r="K52" s="240">
        <v>14</v>
      </c>
      <c r="L52" s="546" t="s">
        <v>583</v>
      </c>
      <c r="M52" s="546"/>
    </row>
    <row r="53" spans="1:13" customFormat="1" ht="39">
      <c r="A53" s="340">
        <v>4752</v>
      </c>
      <c r="B53" s="341" t="s">
        <v>625</v>
      </c>
      <c r="C53" s="342">
        <f t="shared" si="1"/>
        <v>27166</v>
      </c>
      <c r="D53" s="342">
        <f t="shared" si="2"/>
        <v>616</v>
      </c>
      <c r="E53" s="342">
        <f t="shared" si="3"/>
        <v>26550</v>
      </c>
      <c r="F53" s="342">
        <f t="shared" si="4"/>
        <v>27050</v>
      </c>
      <c r="G53" s="343">
        <v>612</v>
      </c>
      <c r="H53" s="344">
        <v>26438</v>
      </c>
      <c r="I53" s="328">
        <f t="shared" si="0"/>
        <v>116</v>
      </c>
      <c r="J53" s="345">
        <v>4</v>
      </c>
      <c r="K53" s="343">
        <v>112</v>
      </c>
      <c r="L53" s="579" t="s">
        <v>582</v>
      </c>
      <c r="M53" s="579"/>
    </row>
    <row r="54" spans="1:13" s="367" customFormat="1" ht="26.25" customHeight="1">
      <c r="A54" s="190">
        <v>4753</v>
      </c>
      <c r="B54" s="186" t="s">
        <v>624</v>
      </c>
      <c r="C54" s="91">
        <f t="shared" si="1"/>
        <v>1211</v>
      </c>
      <c r="D54" s="91">
        <f t="shared" si="2"/>
        <v>82</v>
      </c>
      <c r="E54" s="91">
        <f t="shared" si="3"/>
        <v>1129</v>
      </c>
      <c r="F54" s="91">
        <f t="shared" si="4"/>
        <v>1185</v>
      </c>
      <c r="G54" s="243">
        <v>82</v>
      </c>
      <c r="H54" s="334">
        <v>1103</v>
      </c>
      <c r="I54" s="382">
        <f t="shared" si="0"/>
        <v>26</v>
      </c>
      <c r="J54" s="327">
        <v>0</v>
      </c>
      <c r="K54" s="243">
        <v>26</v>
      </c>
      <c r="L54" s="565" t="s">
        <v>581</v>
      </c>
      <c r="M54" s="565"/>
    </row>
    <row r="55" spans="1:13" customFormat="1">
      <c r="A55" s="340">
        <v>4754</v>
      </c>
      <c r="B55" s="341" t="s">
        <v>546</v>
      </c>
      <c r="C55" s="342">
        <f t="shared" si="1"/>
        <v>5600</v>
      </c>
      <c r="D55" s="342">
        <f t="shared" si="2"/>
        <v>649</v>
      </c>
      <c r="E55" s="342">
        <f t="shared" si="3"/>
        <v>4951</v>
      </c>
      <c r="F55" s="342">
        <f t="shared" si="4"/>
        <v>5578</v>
      </c>
      <c r="G55" s="343">
        <v>649</v>
      </c>
      <c r="H55" s="344">
        <v>4929</v>
      </c>
      <c r="I55" s="328">
        <f t="shared" si="0"/>
        <v>22</v>
      </c>
      <c r="J55" s="345">
        <v>0</v>
      </c>
      <c r="K55" s="343">
        <v>22</v>
      </c>
      <c r="L55" s="579" t="s">
        <v>556</v>
      </c>
      <c r="M55" s="579"/>
    </row>
    <row r="56" spans="1:13" s="367" customFormat="1" ht="26.25" customHeight="1">
      <c r="A56" s="189">
        <v>4755</v>
      </c>
      <c r="B56" s="86" t="s">
        <v>641</v>
      </c>
      <c r="C56" s="198">
        <f t="shared" si="1"/>
        <v>10167</v>
      </c>
      <c r="D56" s="198">
        <f t="shared" si="2"/>
        <v>266</v>
      </c>
      <c r="E56" s="198">
        <f t="shared" si="3"/>
        <v>9901</v>
      </c>
      <c r="F56" s="198">
        <f t="shared" si="4"/>
        <v>10120</v>
      </c>
      <c r="G56" s="240">
        <v>266</v>
      </c>
      <c r="H56" s="332">
        <v>9854</v>
      </c>
      <c r="I56" s="278">
        <f t="shared" si="0"/>
        <v>47</v>
      </c>
      <c r="J56" s="317">
        <v>0</v>
      </c>
      <c r="K56" s="240">
        <v>47</v>
      </c>
      <c r="L56" s="546" t="s">
        <v>580</v>
      </c>
      <c r="M56" s="546"/>
    </row>
    <row r="57" spans="1:13" customFormat="1">
      <c r="A57" s="340">
        <v>4756</v>
      </c>
      <c r="B57" s="341" t="s">
        <v>635</v>
      </c>
      <c r="C57" s="342">
        <f t="shared" si="1"/>
        <v>476</v>
      </c>
      <c r="D57" s="342">
        <f t="shared" si="2"/>
        <v>3</v>
      </c>
      <c r="E57" s="342">
        <f t="shared" si="3"/>
        <v>473</v>
      </c>
      <c r="F57" s="342">
        <f t="shared" si="4"/>
        <v>474</v>
      </c>
      <c r="G57" s="343">
        <v>3</v>
      </c>
      <c r="H57" s="344">
        <v>471</v>
      </c>
      <c r="I57" s="328">
        <f t="shared" si="0"/>
        <v>2</v>
      </c>
      <c r="J57" s="345">
        <v>0</v>
      </c>
      <c r="K57" s="343">
        <v>2</v>
      </c>
      <c r="L57" s="579" t="s">
        <v>579</v>
      </c>
      <c r="M57" s="579"/>
    </row>
    <row r="58" spans="1:13" s="367" customFormat="1" ht="26.25" customHeight="1">
      <c r="A58" s="189">
        <v>4761</v>
      </c>
      <c r="B58" s="86" t="s">
        <v>636</v>
      </c>
      <c r="C58" s="198">
        <f t="shared" si="1"/>
        <v>1653</v>
      </c>
      <c r="D58" s="198">
        <f t="shared" si="2"/>
        <v>8</v>
      </c>
      <c r="E58" s="198">
        <f t="shared" si="3"/>
        <v>1645</v>
      </c>
      <c r="F58" s="198">
        <f t="shared" si="4"/>
        <v>1637</v>
      </c>
      <c r="G58" s="240">
        <v>8</v>
      </c>
      <c r="H58" s="332">
        <v>1629</v>
      </c>
      <c r="I58" s="278">
        <f t="shared" si="0"/>
        <v>16</v>
      </c>
      <c r="J58" s="317">
        <v>0</v>
      </c>
      <c r="K58" s="240">
        <v>16</v>
      </c>
      <c r="L58" s="546" t="s">
        <v>578</v>
      </c>
      <c r="M58" s="546"/>
    </row>
    <row r="59" spans="1:13" customFormat="1" ht="19.5" customHeight="1">
      <c r="A59" s="340">
        <v>4763</v>
      </c>
      <c r="B59" s="341" t="s">
        <v>638</v>
      </c>
      <c r="C59" s="342">
        <f t="shared" si="1"/>
        <v>1492</v>
      </c>
      <c r="D59" s="342">
        <f t="shared" si="2"/>
        <v>261</v>
      </c>
      <c r="E59" s="342">
        <f t="shared" si="3"/>
        <v>1231</v>
      </c>
      <c r="F59" s="342">
        <f t="shared" si="4"/>
        <v>1479</v>
      </c>
      <c r="G59" s="343">
        <v>261</v>
      </c>
      <c r="H59" s="344">
        <v>1218</v>
      </c>
      <c r="I59" s="328">
        <f t="shared" si="0"/>
        <v>13</v>
      </c>
      <c r="J59" s="345">
        <v>0</v>
      </c>
      <c r="K59" s="343">
        <v>13</v>
      </c>
      <c r="L59" s="579" t="s">
        <v>576</v>
      </c>
      <c r="M59" s="579"/>
    </row>
    <row r="60" spans="1:13" s="367" customFormat="1" ht="26.25" customHeight="1">
      <c r="A60" s="189">
        <v>4764</v>
      </c>
      <c r="B60" s="86" t="s">
        <v>623</v>
      </c>
      <c r="C60" s="198">
        <f t="shared" si="1"/>
        <v>496</v>
      </c>
      <c r="D60" s="198">
        <f t="shared" si="2"/>
        <v>66</v>
      </c>
      <c r="E60" s="198">
        <f t="shared" si="3"/>
        <v>430</v>
      </c>
      <c r="F60" s="198">
        <f t="shared" si="4"/>
        <v>488</v>
      </c>
      <c r="G60" s="240">
        <v>64</v>
      </c>
      <c r="H60" s="332">
        <v>424</v>
      </c>
      <c r="I60" s="278">
        <f t="shared" si="0"/>
        <v>8</v>
      </c>
      <c r="J60" s="317">
        <v>2</v>
      </c>
      <c r="K60" s="240">
        <v>6</v>
      </c>
      <c r="L60" s="546" t="s">
        <v>575</v>
      </c>
      <c r="M60" s="546"/>
    </row>
    <row r="61" spans="1:13" customFormat="1" ht="39">
      <c r="A61" s="340">
        <v>4771</v>
      </c>
      <c r="B61" s="341" t="s">
        <v>639</v>
      </c>
      <c r="C61" s="342">
        <f t="shared" si="1"/>
        <v>10862</v>
      </c>
      <c r="D61" s="342">
        <f t="shared" si="2"/>
        <v>3555</v>
      </c>
      <c r="E61" s="342">
        <f t="shared" si="3"/>
        <v>7307</v>
      </c>
      <c r="F61" s="342">
        <f t="shared" si="4"/>
        <v>10836</v>
      </c>
      <c r="G61" s="343">
        <v>3553</v>
      </c>
      <c r="H61" s="344">
        <v>7283</v>
      </c>
      <c r="I61" s="328">
        <f t="shared" si="0"/>
        <v>26</v>
      </c>
      <c r="J61" s="345">
        <v>2</v>
      </c>
      <c r="K61" s="343">
        <v>24</v>
      </c>
      <c r="L61" s="579" t="s">
        <v>574</v>
      </c>
      <c r="M61" s="579"/>
    </row>
    <row r="62" spans="1:13" s="367" customFormat="1" ht="26.25" customHeight="1">
      <c r="A62" s="189">
        <v>4772</v>
      </c>
      <c r="B62" s="86" t="s">
        <v>640</v>
      </c>
      <c r="C62" s="198">
        <f t="shared" si="1"/>
        <v>3691</v>
      </c>
      <c r="D62" s="198">
        <f t="shared" si="2"/>
        <v>810</v>
      </c>
      <c r="E62" s="198">
        <f t="shared" si="3"/>
        <v>2881</v>
      </c>
      <c r="F62" s="198">
        <f t="shared" si="4"/>
        <v>3681</v>
      </c>
      <c r="G62" s="240">
        <v>808</v>
      </c>
      <c r="H62" s="332">
        <v>2873</v>
      </c>
      <c r="I62" s="278">
        <f t="shared" si="0"/>
        <v>10</v>
      </c>
      <c r="J62" s="317">
        <v>2</v>
      </c>
      <c r="K62" s="240">
        <v>8</v>
      </c>
      <c r="L62" s="546" t="s">
        <v>573</v>
      </c>
      <c r="M62" s="546"/>
    </row>
    <row r="63" spans="1:13" customFormat="1">
      <c r="A63" s="340">
        <v>4774</v>
      </c>
      <c r="B63" s="341" t="s">
        <v>547</v>
      </c>
      <c r="C63" s="342">
        <f t="shared" si="1"/>
        <v>146</v>
      </c>
      <c r="D63" s="342">
        <f t="shared" si="2"/>
        <v>0</v>
      </c>
      <c r="E63" s="342">
        <f t="shared" si="3"/>
        <v>146</v>
      </c>
      <c r="F63" s="342">
        <f t="shared" si="4"/>
        <v>146</v>
      </c>
      <c r="G63" s="343">
        <v>0</v>
      </c>
      <c r="H63" s="344">
        <v>146</v>
      </c>
      <c r="I63" s="328">
        <f t="shared" si="0"/>
        <v>0</v>
      </c>
      <c r="J63" s="345">
        <v>0</v>
      </c>
      <c r="K63" s="343">
        <v>0</v>
      </c>
      <c r="L63" s="579" t="s">
        <v>557</v>
      </c>
      <c r="M63" s="579"/>
    </row>
    <row r="64" spans="1:13" s="367" customFormat="1" ht="26.25" customHeight="1">
      <c r="A64" s="189">
        <v>4775</v>
      </c>
      <c r="B64" s="86" t="s">
        <v>569</v>
      </c>
      <c r="C64" s="198">
        <f t="shared" si="1"/>
        <v>4656</v>
      </c>
      <c r="D64" s="198">
        <f t="shared" si="2"/>
        <v>358</v>
      </c>
      <c r="E64" s="198">
        <f t="shared" si="3"/>
        <v>4298</v>
      </c>
      <c r="F64" s="198">
        <f t="shared" si="4"/>
        <v>4614</v>
      </c>
      <c r="G64" s="240">
        <v>358</v>
      </c>
      <c r="H64" s="332">
        <v>4256</v>
      </c>
      <c r="I64" s="278">
        <f t="shared" si="0"/>
        <v>42</v>
      </c>
      <c r="J64" s="317">
        <v>0</v>
      </c>
      <c r="K64" s="240">
        <v>42</v>
      </c>
      <c r="L64" s="546" t="s">
        <v>572</v>
      </c>
      <c r="M64" s="546"/>
    </row>
    <row r="65" spans="1:13" customFormat="1" ht="29.25">
      <c r="A65" s="340">
        <v>4776</v>
      </c>
      <c r="B65" s="341" t="s">
        <v>568</v>
      </c>
      <c r="C65" s="342">
        <f t="shared" si="1"/>
        <v>1643</v>
      </c>
      <c r="D65" s="342">
        <f t="shared" si="2"/>
        <v>88</v>
      </c>
      <c r="E65" s="342">
        <f t="shared" si="3"/>
        <v>1555</v>
      </c>
      <c r="F65" s="342">
        <f t="shared" si="4"/>
        <v>1640</v>
      </c>
      <c r="G65" s="343">
        <v>88</v>
      </c>
      <c r="H65" s="344">
        <v>1552</v>
      </c>
      <c r="I65" s="328">
        <f t="shared" si="0"/>
        <v>3</v>
      </c>
      <c r="J65" s="345">
        <v>0</v>
      </c>
      <c r="K65" s="343">
        <v>3</v>
      </c>
      <c r="L65" s="579" t="s">
        <v>571</v>
      </c>
      <c r="M65" s="579"/>
    </row>
    <row r="66" spans="1:13" s="367" customFormat="1" ht="26.25" customHeight="1">
      <c r="A66" s="189">
        <v>4777</v>
      </c>
      <c r="B66" s="86" t="s">
        <v>567</v>
      </c>
      <c r="C66" s="198">
        <f t="shared" si="1"/>
        <v>244</v>
      </c>
      <c r="D66" s="198">
        <f t="shared" si="2"/>
        <v>0</v>
      </c>
      <c r="E66" s="198">
        <f t="shared" si="3"/>
        <v>244</v>
      </c>
      <c r="F66" s="198">
        <f t="shared" si="4"/>
        <v>244</v>
      </c>
      <c r="G66" s="240">
        <v>0</v>
      </c>
      <c r="H66" s="332">
        <v>244</v>
      </c>
      <c r="I66" s="278">
        <f t="shared" si="0"/>
        <v>0</v>
      </c>
      <c r="J66" s="317">
        <v>0</v>
      </c>
      <c r="K66" s="240">
        <v>0</v>
      </c>
      <c r="L66" s="546" t="s">
        <v>570</v>
      </c>
      <c r="M66" s="546"/>
    </row>
    <row r="67" spans="1:13" customFormat="1" ht="26.25" customHeight="1">
      <c r="A67" s="340">
        <v>4778</v>
      </c>
      <c r="B67" s="341" t="s">
        <v>720</v>
      </c>
      <c r="C67" s="342">
        <f t="shared" si="1"/>
        <v>350</v>
      </c>
      <c r="D67" s="342">
        <f t="shared" si="2"/>
        <v>16</v>
      </c>
      <c r="E67" s="342">
        <f t="shared" si="3"/>
        <v>334</v>
      </c>
      <c r="F67" s="342">
        <f t="shared" si="4"/>
        <v>350</v>
      </c>
      <c r="G67" s="343">
        <v>16</v>
      </c>
      <c r="H67" s="344">
        <v>334</v>
      </c>
      <c r="I67" s="328">
        <f t="shared" si="0"/>
        <v>0</v>
      </c>
      <c r="J67" s="345">
        <v>0</v>
      </c>
      <c r="K67" s="343">
        <v>0</v>
      </c>
      <c r="L67" s="579" t="s">
        <v>721</v>
      </c>
      <c r="M67" s="579"/>
    </row>
    <row r="68" spans="1:13" s="367" customFormat="1" ht="19.5" customHeight="1">
      <c r="A68" s="189">
        <v>4779</v>
      </c>
      <c r="B68" s="86" t="s">
        <v>566</v>
      </c>
      <c r="C68" s="198">
        <f t="shared" si="1"/>
        <v>3354</v>
      </c>
      <c r="D68" s="198">
        <f t="shared" si="2"/>
        <v>593</v>
      </c>
      <c r="E68" s="198">
        <f t="shared" si="3"/>
        <v>2761</v>
      </c>
      <c r="F68" s="198">
        <f t="shared" si="4"/>
        <v>3348</v>
      </c>
      <c r="G68" s="240">
        <v>593</v>
      </c>
      <c r="H68" s="332">
        <v>2755</v>
      </c>
      <c r="I68" s="278">
        <f t="shared" si="0"/>
        <v>6</v>
      </c>
      <c r="J68" s="317">
        <v>0</v>
      </c>
      <c r="K68" s="240">
        <v>6</v>
      </c>
      <c r="L68" s="546" t="s">
        <v>643</v>
      </c>
      <c r="M68" s="546"/>
    </row>
    <row r="69" spans="1:13">
      <c r="A69" s="340">
        <v>4789</v>
      </c>
      <c r="B69" s="341" t="s">
        <v>723</v>
      </c>
      <c r="C69" s="342">
        <f t="shared" si="1"/>
        <v>330</v>
      </c>
      <c r="D69" s="342">
        <f t="shared" si="2"/>
        <v>0</v>
      </c>
      <c r="E69" s="342">
        <f t="shared" si="3"/>
        <v>330</v>
      </c>
      <c r="F69" s="342">
        <f t="shared" si="4"/>
        <v>330</v>
      </c>
      <c r="G69" s="343">
        <v>0</v>
      </c>
      <c r="H69" s="344">
        <v>330</v>
      </c>
      <c r="I69" s="328">
        <f t="shared" si="0"/>
        <v>0</v>
      </c>
      <c r="J69" s="345">
        <v>0</v>
      </c>
      <c r="K69" s="343">
        <v>0</v>
      </c>
      <c r="L69" s="579" t="s">
        <v>722</v>
      </c>
      <c r="M69" s="579"/>
    </row>
    <row r="70" spans="1:13" ht="28.35" customHeight="1">
      <c r="A70" s="519" t="s">
        <v>207</v>
      </c>
      <c r="B70" s="519"/>
      <c r="C70" s="398">
        <f t="shared" ref="C70:K70" si="5">SUM(C13:C69)</f>
        <v>199038</v>
      </c>
      <c r="D70" s="398">
        <f t="shared" si="5"/>
        <v>18247</v>
      </c>
      <c r="E70" s="398">
        <f t="shared" si="5"/>
        <v>180791</v>
      </c>
      <c r="F70" s="398">
        <f t="shared" si="5"/>
        <v>197779</v>
      </c>
      <c r="G70" s="398">
        <f t="shared" si="5"/>
        <v>18211</v>
      </c>
      <c r="H70" s="398">
        <f t="shared" si="5"/>
        <v>179568</v>
      </c>
      <c r="I70" s="398">
        <f t="shared" si="5"/>
        <v>1259</v>
      </c>
      <c r="J70" s="398">
        <f t="shared" si="5"/>
        <v>36</v>
      </c>
      <c r="K70" s="398">
        <f t="shared" si="5"/>
        <v>1223</v>
      </c>
      <c r="L70" s="520" t="s">
        <v>204</v>
      </c>
      <c r="M70" s="520"/>
    </row>
  </sheetData>
  <mergeCells count="77">
    <mergeCell ref="A7:M7"/>
    <mergeCell ref="A8:B8"/>
    <mergeCell ref="L8:M8"/>
    <mergeCell ref="A9:A12"/>
    <mergeCell ref="B9:B12"/>
    <mergeCell ref="C9:E9"/>
    <mergeCell ref="F9:H9"/>
    <mergeCell ref="I9:K9"/>
    <mergeCell ref="L9:M12"/>
    <mergeCell ref="C10:E10"/>
    <mergeCell ref="A6:M6"/>
    <mergeCell ref="A1:M1"/>
    <mergeCell ref="A2:M2"/>
    <mergeCell ref="A3:M3"/>
    <mergeCell ref="A4:M4"/>
    <mergeCell ref="A5:M5"/>
    <mergeCell ref="L23:M23"/>
    <mergeCell ref="F10:H10"/>
    <mergeCell ref="I10:K10"/>
    <mergeCell ref="L13:M13"/>
    <mergeCell ref="L14:M14"/>
    <mergeCell ref="L16:M16"/>
    <mergeCell ref="L17:M17"/>
    <mergeCell ref="L18:M18"/>
    <mergeCell ref="L19:M19"/>
    <mergeCell ref="L20:M20"/>
    <mergeCell ref="L21:M21"/>
    <mergeCell ref="L22:M22"/>
    <mergeCell ref="L15:M15"/>
    <mergeCell ref="L36:M36"/>
    <mergeCell ref="L24:M24"/>
    <mergeCell ref="L25:M25"/>
    <mergeCell ref="L26:M26"/>
    <mergeCell ref="L27:M27"/>
    <mergeCell ref="L28:M28"/>
    <mergeCell ref="L29:M29"/>
    <mergeCell ref="L30:M30"/>
    <mergeCell ref="L31:M31"/>
    <mergeCell ref="L32:M32"/>
    <mergeCell ref="L34:M34"/>
    <mergeCell ref="L35:M35"/>
    <mergeCell ref="L33:M33"/>
    <mergeCell ref="L48:M48"/>
    <mergeCell ref="L37:M37"/>
    <mergeCell ref="L38:M38"/>
    <mergeCell ref="L39:M39"/>
    <mergeCell ref="L40:M40"/>
    <mergeCell ref="L41:M41"/>
    <mergeCell ref="L42:M42"/>
    <mergeCell ref="L43:M43"/>
    <mergeCell ref="L44:M44"/>
    <mergeCell ref="L45:M45"/>
    <mergeCell ref="L46:M46"/>
    <mergeCell ref="L47:M47"/>
    <mergeCell ref="L60:M60"/>
    <mergeCell ref="L49:M49"/>
    <mergeCell ref="L50:M50"/>
    <mergeCell ref="L51:M51"/>
    <mergeCell ref="L52:M52"/>
    <mergeCell ref="L53:M53"/>
    <mergeCell ref="L54:M54"/>
    <mergeCell ref="L55:M55"/>
    <mergeCell ref="L56:M56"/>
    <mergeCell ref="L57:M57"/>
    <mergeCell ref="L58:M58"/>
    <mergeCell ref="L59:M59"/>
    <mergeCell ref="L68:M68"/>
    <mergeCell ref="A70:B70"/>
    <mergeCell ref="L70:M70"/>
    <mergeCell ref="L61:M61"/>
    <mergeCell ref="L62:M62"/>
    <mergeCell ref="L63:M63"/>
    <mergeCell ref="L64:M64"/>
    <mergeCell ref="L65:M65"/>
    <mergeCell ref="L66:M66"/>
    <mergeCell ref="L69:M69"/>
    <mergeCell ref="L67:M67"/>
  </mergeCells>
  <printOptions horizontalCentered="1"/>
  <pageMargins left="0" right="0" top="0.19685039370078741" bottom="0" header="0.31496062992125984" footer="0.31496062992125984"/>
  <pageSetup paperSize="9" scale="85" orientation="landscape" r:id="rId1"/>
  <rowBreaks count="2" manualBreakCount="2">
    <brk id="34" max="12" man="1"/>
    <brk id="54" max="12"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39997558519241921"/>
  </sheetPr>
  <dimension ref="A1:M17"/>
  <sheetViews>
    <sheetView tabSelected="1" view="pageBreakPreview" topLeftCell="A7" zoomScaleSheetLayoutView="100" workbookViewId="0">
      <selection activeCell="I73" sqref="I73"/>
    </sheetView>
  </sheetViews>
  <sheetFormatPr defaultColWidth="9.125" defaultRowHeight="14.25"/>
  <cols>
    <col min="1" max="1" width="7.625" style="13" customWidth="1"/>
    <col min="2" max="2" width="25.625" style="7" customWidth="1"/>
    <col min="3" max="3" width="12.75" style="7" customWidth="1"/>
    <col min="4" max="4" width="10.75" style="7" customWidth="1"/>
    <col min="5" max="6" width="8.75" style="7" customWidth="1"/>
    <col min="7" max="7" width="8.25" style="7" bestFit="1" customWidth="1"/>
    <col min="8" max="8" width="8.75" style="7" customWidth="1"/>
    <col min="9" max="9" width="25.625" style="7" customWidth="1"/>
    <col min="10" max="10" width="7.625" style="7" customWidth="1"/>
    <col min="11" max="16384" width="9.125" style="7"/>
  </cols>
  <sheetData>
    <row r="1" spans="1:13" s="3" customFormat="1" ht="47.25" customHeight="1">
      <c r="A1" s="538"/>
      <c r="B1" s="538"/>
      <c r="C1" s="538"/>
      <c r="D1" s="538"/>
      <c r="E1" s="538"/>
      <c r="F1" s="538"/>
      <c r="G1" s="538"/>
      <c r="H1" s="538"/>
      <c r="I1" s="538"/>
      <c r="J1" s="538"/>
      <c r="K1" s="6"/>
      <c r="L1" s="6"/>
      <c r="M1" s="6"/>
    </row>
    <row r="2" spans="1:13" ht="18">
      <c r="A2" s="539" t="s">
        <v>284</v>
      </c>
      <c r="B2" s="539"/>
      <c r="C2" s="539"/>
      <c r="D2" s="539"/>
      <c r="E2" s="539"/>
      <c r="F2" s="539"/>
      <c r="G2" s="539"/>
      <c r="H2" s="539"/>
      <c r="I2" s="539"/>
      <c r="J2" s="539"/>
    </row>
    <row r="3" spans="1:13" ht="16.5" customHeight="1">
      <c r="A3" s="539" t="s">
        <v>306</v>
      </c>
      <c r="B3" s="539"/>
      <c r="C3" s="539"/>
      <c r="D3" s="539"/>
      <c r="E3" s="539"/>
      <c r="F3" s="539"/>
      <c r="G3" s="539"/>
      <c r="H3" s="539"/>
      <c r="I3" s="539"/>
      <c r="J3" s="539"/>
    </row>
    <row r="4" spans="1:13" ht="16.5" customHeight="1">
      <c r="A4" s="539" t="s">
        <v>654</v>
      </c>
      <c r="B4" s="539"/>
      <c r="C4" s="539"/>
      <c r="D4" s="539"/>
      <c r="E4" s="539"/>
      <c r="F4" s="539"/>
      <c r="G4" s="539"/>
      <c r="H4" s="539"/>
      <c r="I4" s="539"/>
      <c r="J4" s="539"/>
    </row>
    <row r="5" spans="1:13" ht="15.75">
      <c r="A5" s="521" t="s">
        <v>408</v>
      </c>
      <c r="B5" s="521"/>
      <c r="C5" s="521"/>
      <c r="D5" s="521"/>
      <c r="E5" s="521"/>
      <c r="F5" s="521"/>
      <c r="G5" s="521"/>
      <c r="H5" s="521"/>
      <c r="I5" s="521"/>
      <c r="J5" s="521"/>
    </row>
    <row r="6" spans="1:13" ht="15.75">
      <c r="A6" s="521" t="s">
        <v>264</v>
      </c>
      <c r="B6" s="521"/>
      <c r="C6" s="521"/>
      <c r="D6" s="521"/>
      <c r="E6" s="521"/>
      <c r="F6" s="521"/>
      <c r="G6" s="521"/>
      <c r="H6" s="521"/>
      <c r="I6" s="521"/>
      <c r="J6" s="521"/>
    </row>
    <row r="7" spans="1:13" ht="15.75">
      <c r="A7" s="521" t="s">
        <v>655</v>
      </c>
      <c r="B7" s="521"/>
      <c r="C7" s="521"/>
      <c r="D7" s="521"/>
      <c r="E7" s="521"/>
      <c r="F7" s="521"/>
      <c r="G7" s="521"/>
      <c r="H7" s="521"/>
      <c r="I7" s="521"/>
      <c r="J7" s="521"/>
    </row>
    <row r="8" spans="1:13" ht="15.75">
      <c r="A8" s="522" t="s">
        <v>676</v>
      </c>
      <c r="B8" s="522"/>
      <c r="C8" s="521">
        <v>2022</v>
      </c>
      <c r="D8" s="521"/>
      <c r="E8" s="521">
        <v>2008</v>
      </c>
      <c r="F8" s="521"/>
      <c r="G8" s="521"/>
      <c r="H8" s="521"/>
      <c r="I8" s="523" t="s">
        <v>431</v>
      </c>
      <c r="J8" s="523"/>
    </row>
    <row r="9" spans="1:13" customFormat="1" ht="15.75" customHeight="1">
      <c r="A9" s="524" t="s">
        <v>468</v>
      </c>
      <c r="B9" s="527" t="s">
        <v>210</v>
      </c>
      <c r="C9" s="566" t="s">
        <v>226</v>
      </c>
      <c r="D9" s="566"/>
      <c r="E9" s="566"/>
      <c r="F9" s="566" t="s">
        <v>227</v>
      </c>
      <c r="G9" s="566"/>
      <c r="H9" s="566"/>
      <c r="I9" s="530" t="s">
        <v>215</v>
      </c>
      <c r="J9" s="530"/>
    </row>
    <row r="10" spans="1:13" customFormat="1" ht="19.5" customHeight="1">
      <c r="A10" s="525"/>
      <c r="B10" s="528"/>
      <c r="C10" s="567" t="s">
        <v>518</v>
      </c>
      <c r="D10" s="567"/>
      <c r="E10" s="567"/>
      <c r="F10" s="567" t="s">
        <v>228</v>
      </c>
      <c r="G10" s="567"/>
      <c r="H10" s="567"/>
      <c r="I10" s="533"/>
      <c r="J10" s="533"/>
    </row>
    <row r="11" spans="1:13" customFormat="1" ht="16.5" customHeight="1">
      <c r="A11" s="525"/>
      <c r="B11" s="528"/>
      <c r="C11" s="157" t="s">
        <v>204</v>
      </c>
      <c r="D11" s="157" t="s">
        <v>115</v>
      </c>
      <c r="E11" s="157" t="s">
        <v>201</v>
      </c>
      <c r="F11" s="157" t="s">
        <v>204</v>
      </c>
      <c r="G11" s="157" t="s">
        <v>115</v>
      </c>
      <c r="H11" s="157" t="s">
        <v>201</v>
      </c>
      <c r="I11" s="533"/>
      <c r="J11" s="533"/>
    </row>
    <row r="12" spans="1:13" customFormat="1" ht="17.25" customHeight="1">
      <c r="A12" s="526"/>
      <c r="B12" s="529"/>
      <c r="C12" s="158" t="s">
        <v>207</v>
      </c>
      <c r="D12" s="158" t="s">
        <v>225</v>
      </c>
      <c r="E12" s="158" t="s">
        <v>517</v>
      </c>
      <c r="F12" s="158" t="s">
        <v>207</v>
      </c>
      <c r="G12" s="158" t="s">
        <v>225</v>
      </c>
      <c r="H12" s="158" t="s">
        <v>517</v>
      </c>
      <c r="I12" s="534"/>
      <c r="J12" s="534"/>
    </row>
    <row r="13" spans="1:13" customFormat="1" ht="57" customHeight="1" thickBot="1">
      <c r="A13" s="48">
        <v>45</v>
      </c>
      <c r="B13" s="52" t="s">
        <v>533</v>
      </c>
      <c r="C13" s="180">
        <f>SUM(D13:E13)</f>
        <v>1661403</v>
      </c>
      <c r="D13" s="54">
        <v>1621552</v>
      </c>
      <c r="E13" s="54">
        <v>39851</v>
      </c>
      <c r="F13" s="180">
        <f>SUM(G13:H13)</f>
        <v>20728</v>
      </c>
      <c r="G13" s="54">
        <v>20647</v>
      </c>
      <c r="H13" s="54">
        <v>81</v>
      </c>
      <c r="I13" s="536" t="s">
        <v>538</v>
      </c>
      <c r="J13" s="536"/>
    </row>
    <row r="14" spans="1:13" customFormat="1" ht="57" customHeight="1" thickBot="1">
      <c r="A14" s="50">
        <v>46</v>
      </c>
      <c r="B14" s="53" t="s">
        <v>534</v>
      </c>
      <c r="C14" s="304">
        <f t="shared" ref="C14:C15" si="0">SUM(D14:E14)</f>
        <v>2382356</v>
      </c>
      <c r="D14" s="55">
        <v>2336081</v>
      </c>
      <c r="E14" s="55">
        <v>46275</v>
      </c>
      <c r="F14" s="304">
        <f t="shared" ref="F14:F15" si="1">SUM(G14:H14)</f>
        <v>37200</v>
      </c>
      <c r="G14" s="55">
        <v>37007</v>
      </c>
      <c r="H14" s="55">
        <v>193</v>
      </c>
      <c r="I14" s="537" t="s">
        <v>537</v>
      </c>
      <c r="J14" s="537"/>
    </row>
    <row r="15" spans="1:13" customFormat="1" ht="57" customHeight="1">
      <c r="A15" s="49">
        <v>47</v>
      </c>
      <c r="B15" s="58" t="s">
        <v>535</v>
      </c>
      <c r="C15" s="283">
        <f t="shared" si="0"/>
        <v>8428950</v>
      </c>
      <c r="D15" s="59">
        <v>8054663</v>
      </c>
      <c r="E15" s="59">
        <v>374287</v>
      </c>
      <c r="F15" s="283">
        <f t="shared" si="1"/>
        <v>141110</v>
      </c>
      <c r="G15" s="59">
        <v>140125</v>
      </c>
      <c r="H15" s="59">
        <v>985</v>
      </c>
      <c r="I15" s="518" t="s">
        <v>536</v>
      </c>
      <c r="J15" s="518"/>
    </row>
    <row r="16" spans="1:13" customFormat="1" ht="57" customHeight="1">
      <c r="A16" s="519" t="s">
        <v>207</v>
      </c>
      <c r="B16" s="519"/>
      <c r="C16" s="73">
        <f t="shared" ref="C16:G16" si="2">SUM(C13:C15)</f>
        <v>12472709</v>
      </c>
      <c r="D16" s="73">
        <f t="shared" si="2"/>
        <v>12012296</v>
      </c>
      <c r="E16" s="73">
        <f t="shared" si="2"/>
        <v>460413</v>
      </c>
      <c r="F16" s="73">
        <f t="shared" si="2"/>
        <v>199038</v>
      </c>
      <c r="G16" s="73">
        <f t="shared" si="2"/>
        <v>197779</v>
      </c>
      <c r="H16" s="73">
        <f>SUM(H13:H15)</f>
        <v>1259</v>
      </c>
      <c r="I16" s="520" t="s">
        <v>204</v>
      </c>
      <c r="J16" s="520"/>
    </row>
    <row r="17" spans="1:10" ht="19.5" customHeight="1">
      <c r="A17" s="669" t="s">
        <v>404</v>
      </c>
      <c r="B17" s="669"/>
      <c r="C17" s="669"/>
      <c r="D17" s="669"/>
      <c r="E17" s="669"/>
      <c r="F17" s="670" t="s">
        <v>410</v>
      </c>
      <c r="G17" s="670"/>
      <c r="H17" s="670"/>
      <c r="I17" s="670"/>
      <c r="J17" s="670"/>
    </row>
  </sheetData>
  <mergeCells count="24">
    <mergeCell ref="A6:J6"/>
    <mergeCell ref="A1:J1"/>
    <mergeCell ref="A2:J2"/>
    <mergeCell ref="A3:J3"/>
    <mergeCell ref="A4:J4"/>
    <mergeCell ref="A5:J5"/>
    <mergeCell ref="A7:J7"/>
    <mergeCell ref="A8:B8"/>
    <mergeCell ref="C8:H8"/>
    <mergeCell ref="I8:J8"/>
    <mergeCell ref="A9:A12"/>
    <mergeCell ref="B9:B12"/>
    <mergeCell ref="C9:E9"/>
    <mergeCell ref="F9:H9"/>
    <mergeCell ref="I9:J12"/>
    <mergeCell ref="C10:E10"/>
    <mergeCell ref="A17:E17"/>
    <mergeCell ref="F17:J17"/>
    <mergeCell ref="F10:H10"/>
    <mergeCell ref="I13:J13"/>
    <mergeCell ref="I14:J14"/>
    <mergeCell ref="I15:J15"/>
    <mergeCell ref="A16:B16"/>
    <mergeCell ref="I16:J16"/>
  </mergeCells>
  <printOptions horizontalCentered="1" verticalCentered="1"/>
  <pageMargins left="0" right="0" top="0" bottom="0"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K10"/>
  <sheetViews>
    <sheetView tabSelected="1" view="pageBreakPreview" zoomScaleSheetLayoutView="100" workbookViewId="0">
      <selection activeCell="I73" sqref="I73"/>
    </sheetView>
  </sheetViews>
  <sheetFormatPr defaultColWidth="9" defaultRowHeight="23.25"/>
  <cols>
    <col min="1" max="1" width="5.625" style="22" customWidth="1"/>
    <col min="2" max="2" width="50.625" style="22" customWidth="1"/>
    <col min="3" max="3" width="1.625" style="19" customWidth="1"/>
    <col min="4" max="4" width="50.625" style="19" customWidth="1"/>
    <col min="5" max="5" width="5.625" style="19" customWidth="1"/>
    <col min="6" max="16384" width="9" style="19"/>
  </cols>
  <sheetData>
    <row r="1" spans="1:11" s="15" customFormat="1" ht="49.7" customHeight="1">
      <c r="A1" s="477"/>
      <c r="B1" s="477"/>
      <c r="C1" s="477"/>
      <c r="D1" s="477"/>
      <c r="E1" s="477"/>
      <c r="F1" s="14"/>
      <c r="G1" s="17"/>
      <c r="H1" s="17"/>
    </row>
    <row r="2" spans="1:11" ht="57.75" customHeight="1">
      <c r="A2" s="480" t="s">
        <v>278</v>
      </c>
      <c r="B2" s="480"/>
      <c r="C2" s="18"/>
      <c r="D2" s="483"/>
      <c r="E2" s="483"/>
      <c r="I2" s="18"/>
      <c r="J2" s="18"/>
      <c r="K2" s="18"/>
    </row>
    <row r="3" spans="1:11" ht="86.25" customHeight="1">
      <c r="A3" s="479" t="s">
        <v>716</v>
      </c>
      <c r="B3" s="479"/>
      <c r="D3" s="478" t="s">
        <v>712</v>
      </c>
      <c r="E3" s="478"/>
    </row>
    <row r="4" spans="1:11" ht="69" customHeight="1">
      <c r="A4" s="479" t="s">
        <v>717</v>
      </c>
      <c r="B4" s="479"/>
      <c r="D4" s="478" t="s">
        <v>713</v>
      </c>
      <c r="E4" s="478"/>
    </row>
    <row r="5" spans="1:11" ht="51" customHeight="1">
      <c r="A5" s="482" t="s">
        <v>715</v>
      </c>
      <c r="B5" s="482"/>
      <c r="D5" s="478" t="s">
        <v>714</v>
      </c>
      <c r="E5" s="478"/>
    </row>
    <row r="6" spans="1:11" ht="34.5" customHeight="1">
      <c r="A6" s="482" t="s">
        <v>194</v>
      </c>
      <c r="B6" s="482"/>
      <c r="C6" s="20"/>
      <c r="D6" s="478" t="s">
        <v>193</v>
      </c>
      <c r="E6" s="478"/>
    </row>
    <row r="7" spans="1:11" ht="99.75" customHeight="1">
      <c r="A7" s="481" t="s">
        <v>711</v>
      </c>
      <c r="B7" s="481"/>
      <c r="C7" s="7"/>
      <c r="D7" s="484" t="s">
        <v>710</v>
      </c>
      <c r="E7" s="485"/>
    </row>
    <row r="8" spans="1:11" ht="67.7" customHeight="1">
      <c r="A8" s="21"/>
    </row>
    <row r="9" spans="1:11" ht="67.7" customHeight="1">
      <c r="E9" s="16"/>
    </row>
    <row r="10" spans="1:11" ht="43.5" customHeight="1">
      <c r="A10" s="16"/>
      <c r="B10" s="16"/>
      <c r="D10" s="16"/>
    </row>
  </sheetData>
  <mergeCells count="13">
    <mergeCell ref="A7:B7"/>
    <mergeCell ref="A6:B6"/>
    <mergeCell ref="D2:E2"/>
    <mergeCell ref="A5:B5"/>
    <mergeCell ref="D5:E5"/>
    <mergeCell ref="D6:E6"/>
    <mergeCell ref="D7:E7"/>
    <mergeCell ref="A1:E1"/>
    <mergeCell ref="D4:E4"/>
    <mergeCell ref="A3:B3"/>
    <mergeCell ref="A4:B4"/>
    <mergeCell ref="A2:B2"/>
    <mergeCell ref="D3:E3"/>
  </mergeCells>
  <phoneticPr fontId="19" type="noConversion"/>
  <printOptions horizontalCentered="1" verticalCentered="1"/>
  <pageMargins left="0" right="0" top="0" bottom="0" header="0.3" footer="0.3"/>
  <pageSetup paperSize="9" orientation="landscape" r:id="rId1"/>
  <rowBreaks count="1" manualBreakCount="1">
    <brk id="7" max="4" man="1"/>
  </rowBreaks>
  <drawing r:id="rId2"/>
  <legacyDrawing r:id="rId3"/>
  <oleObjects>
    <mc:AlternateContent xmlns:mc="http://schemas.openxmlformats.org/markup-compatibility/2006">
      <mc:Choice Requires="x14">
        <oleObject progId="MSWordArt.2" shapeId="82947" r:id="rId4">
          <objectPr defaultSize="0" autoPict="0" r:id="rId5">
            <anchor moveWithCells="1" sizeWithCells="1">
              <from>
                <xdr:col>3</xdr:col>
                <xdr:colOff>1762125</xdr:colOff>
                <xdr:row>1</xdr:row>
                <xdr:rowOff>95250</xdr:rowOff>
              </from>
              <to>
                <xdr:col>3</xdr:col>
                <xdr:colOff>2647950</xdr:colOff>
                <xdr:row>1</xdr:row>
                <xdr:rowOff>628650</xdr:rowOff>
              </to>
            </anchor>
          </objectPr>
        </oleObject>
      </mc:Choice>
      <mc:Fallback>
        <oleObject progId="MSWordArt.2" shapeId="8294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39997558519241921"/>
  </sheetPr>
  <dimension ref="A1:M71"/>
  <sheetViews>
    <sheetView tabSelected="1" view="pageBreakPreview" zoomScaleSheetLayoutView="100" workbookViewId="0">
      <selection activeCell="I73" sqref="I73"/>
    </sheetView>
  </sheetViews>
  <sheetFormatPr defaultColWidth="9.125" defaultRowHeight="14.25"/>
  <cols>
    <col min="1" max="1" width="5.625" style="168" customWidth="1"/>
    <col min="2" max="2" width="40.5" style="164" customWidth="1"/>
    <col min="3" max="3" width="11" style="164" customWidth="1"/>
    <col min="4" max="4" width="8.75" style="164" bestFit="1" customWidth="1"/>
    <col min="5" max="5" width="7.625" style="164" customWidth="1"/>
    <col min="6" max="6" width="8.75" style="164" customWidth="1"/>
    <col min="7" max="7" width="6.75" style="164" customWidth="1"/>
    <col min="8" max="8" width="7.25" style="164" customWidth="1"/>
    <col min="9" max="9" width="35.5" style="164" customWidth="1"/>
    <col min="10" max="10" width="5.625" style="164" customWidth="1"/>
    <col min="11" max="16384" width="9.125" style="164"/>
  </cols>
  <sheetData>
    <row r="1" spans="1:13" s="163" customFormat="1" ht="47.25" customHeight="1">
      <c r="A1" s="673"/>
      <c r="B1" s="673"/>
      <c r="C1" s="673"/>
      <c r="D1" s="673"/>
      <c r="E1" s="673"/>
      <c r="F1" s="673"/>
      <c r="G1" s="673"/>
      <c r="H1" s="673"/>
      <c r="I1" s="673"/>
      <c r="J1" s="673"/>
      <c r="K1" s="162"/>
      <c r="L1" s="162"/>
      <c r="M1" s="162"/>
    </row>
    <row r="2" spans="1:13" ht="17.45" customHeight="1">
      <c r="A2" s="674" t="s">
        <v>284</v>
      </c>
      <c r="B2" s="674"/>
      <c r="C2" s="674"/>
      <c r="D2" s="674"/>
      <c r="E2" s="674"/>
      <c r="F2" s="674"/>
      <c r="G2" s="674"/>
      <c r="H2" s="674"/>
      <c r="I2" s="674"/>
      <c r="J2" s="674"/>
    </row>
    <row r="3" spans="1:13" ht="16.5" customHeight="1">
      <c r="A3" s="674" t="s">
        <v>306</v>
      </c>
      <c r="B3" s="674"/>
      <c r="C3" s="674"/>
      <c r="D3" s="674"/>
      <c r="E3" s="674"/>
      <c r="F3" s="674"/>
      <c r="G3" s="674"/>
      <c r="H3" s="674"/>
      <c r="I3" s="674"/>
      <c r="J3" s="674"/>
    </row>
    <row r="4" spans="1:13" ht="16.5" customHeight="1">
      <c r="A4" s="674" t="s">
        <v>656</v>
      </c>
      <c r="B4" s="674"/>
      <c r="C4" s="674"/>
      <c r="D4" s="674"/>
      <c r="E4" s="674"/>
      <c r="F4" s="674"/>
      <c r="G4" s="674"/>
      <c r="H4" s="674"/>
      <c r="I4" s="674"/>
      <c r="J4" s="674"/>
    </row>
    <row r="5" spans="1:13" ht="15.6" customHeight="1">
      <c r="A5" s="582" t="s">
        <v>408</v>
      </c>
      <c r="B5" s="582"/>
      <c r="C5" s="582"/>
      <c r="D5" s="582"/>
      <c r="E5" s="582"/>
      <c r="F5" s="582"/>
      <c r="G5" s="582"/>
      <c r="H5" s="582"/>
      <c r="I5" s="582"/>
      <c r="J5" s="582"/>
    </row>
    <row r="6" spans="1:13" ht="15.6" customHeight="1">
      <c r="A6" s="582" t="s">
        <v>264</v>
      </c>
      <c r="B6" s="582"/>
      <c r="C6" s="582"/>
      <c r="D6" s="582"/>
      <c r="E6" s="582"/>
      <c r="F6" s="582"/>
      <c r="G6" s="582"/>
      <c r="H6" s="582"/>
      <c r="I6" s="582"/>
      <c r="J6" s="582"/>
    </row>
    <row r="7" spans="1:13" ht="15.6" customHeight="1">
      <c r="A7" s="582" t="s">
        <v>657</v>
      </c>
      <c r="B7" s="582"/>
      <c r="C7" s="582"/>
      <c r="D7" s="582"/>
      <c r="E7" s="582"/>
      <c r="F7" s="582"/>
      <c r="G7" s="582"/>
      <c r="H7" s="582"/>
      <c r="I7" s="582"/>
      <c r="J7" s="582"/>
    </row>
    <row r="8" spans="1:13" ht="15.6" customHeight="1">
      <c r="A8" s="675" t="s">
        <v>677</v>
      </c>
      <c r="B8" s="675"/>
      <c r="C8" s="165"/>
      <c r="D8" s="165"/>
      <c r="E8" s="166">
        <v>2022</v>
      </c>
      <c r="F8" s="167"/>
      <c r="G8" s="165"/>
      <c r="H8" s="253"/>
      <c r="I8" s="676" t="s">
        <v>432</v>
      </c>
      <c r="J8" s="676"/>
    </row>
    <row r="9" spans="1:13" s="84" customFormat="1" ht="19.5" customHeight="1">
      <c r="A9" s="524" t="s">
        <v>442</v>
      </c>
      <c r="B9" s="527" t="s">
        <v>210</v>
      </c>
      <c r="C9" s="665" t="s">
        <v>226</v>
      </c>
      <c r="D9" s="665"/>
      <c r="E9" s="677"/>
      <c r="F9" s="677" t="s">
        <v>227</v>
      </c>
      <c r="G9" s="665"/>
      <c r="H9" s="665"/>
      <c r="I9" s="530" t="s">
        <v>215</v>
      </c>
      <c r="J9" s="530"/>
    </row>
    <row r="10" spans="1:13" s="84" customFormat="1" ht="19.5" customHeight="1">
      <c r="A10" s="525"/>
      <c r="B10" s="528"/>
      <c r="C10" s="650" t="s">
        <v>518</v>
      </c>
      <c r="D10" s="650"/>
      <c r="E10" s="650"/>
      <c r="F10" s="650" t="s">
        <v>228</v>
      </c>
      <c r="G10" s="650"/>
      <c r="H10" s="650"/>
      <c r="I10" s="533"/>
      <c r="J10" s="533"/>
    </row>
    <row r="11" spans="1:13" s="84" customFormat="1" ht="24" customHeight="1">
      <c r="A11" s="525"/>
      <c r="B11" s="528"/>
      <c r="C11" s="157" t="s">
        <v>204</v>
      </c>
      <c r="D11" s="157" t="s">
        <v>115</v>
      </c>
      <c r="E11" s="157" t="s">
        <v>201</v>
      </c>
      <c r="F11" s="157" t="s">
        <v>204</v>
      </c>
      <c r="G11" s="251" t="s">
        <v>115</v>
      </c>
      <c r="H11" s="157" t="s">
        <v>201</v>
      </c>
      <c r="I11" s="533"/>
      <c r="J11" s="533"/>
    </row>
    <row r="12" spans="1:13" s="84" customFormat="1" ht="24" customHeight="1">
      <c r="A12" s="526"/>
      <c r="B12" s="529"/>
      <c r="C12" s="294" t="s">
        <v>207</v>
      </c>
      <c r="D12" s="158" t="s">
        <v>225</v>
      </c>
      <c r="E12" s="158" t="s">
        <v>517</v>
      </c>
      <c r="F12" s="294" t="s">
        <v>207</v>
      </c>
      <c r="G12" s="158" t="s">
        <v>225</v>
      </c>
      <c r="H12" s="158" t="s">
        <v>517</v>
      </c>
      <c r="I12" s="534"/>
      <c r="J12" s="534"/>
    </row>
    <row r="13" spans="1:13" s="84" customFormat="1" ht="21.75" customHeight="1">
      <c r="A13" s="191">
        <v>4511</v>
      </c>
      <c r="B13" s="259" t="s">
        <v>559</v>
      </c>
      <c r="C13" s="330">
        <f>E13+D13</f>
        <v>1233244</v>
      </c>
      <c r="D13" s="325">
        <v>1218289</v>
      </c>
      <c r="E13" s="331">
        <v>14955</v>
      </c>
      <c r="F13" s="293">
        <f>H13+G13</f>
        <v>13010</v>
      </c>
      <c r="G13" s="325">
        <v>12985</v>
      </c>
      <c r="H13" s="248">
        <v>25</v>
      </c>
      <c r="I13" s="557" t="s">
        <v>558</v>
      </c>
      <c r="J13" s="557"/>
    </row>
    <row r="14" spans="1:13" s="84" customFormat="1" ht="24" customHeight="1">
      <c r="A14" s="189">
        <v>4512</v>
      </c>
      <c r="B14" s="261" t="s">
        <v>560</v>
      </c>
      <c r="C14" s="278">
        <f t="shared" ref="C14:C69" si="0">E14+D14</f>
        <v>108924</v>
      </c>
      <c r="D14" s="317">
        <v>103113</v>
      </c>
      <c r="E14" s="332">
        <v>5811</v>
      </c>
      <c r="F14" s="278">
        <f t="shared" ref="F14:F69" si="1">H14+G14</f>
        <v>1848</v>
      </c>
      <c r="G14" s="317">
        <v>1836</v>
      </c>
      <c r="H14" s="240">
        <v>12</v>
      </c>
      <c r="I14" s="546" t="s">
        <v>561</v>
      </c>
      <c r="J14" s="546"/>
    </row>
    <row r="15" spans="1:13" s="84" customFormat="1" ht="19.5">
      <c r="A15" s="188">
        <v>4519</v>
      </c>
      <c r="B15" s="263" t="s">
        <v>718</v>
      </c>
      <c r="C15" s="328">
        <f t="shared" si="0"/>
        <v>2895</v>
      </c>
      <c r="D15" s="326">
        <v>2895</v>
      </c>
      <c r="E15" s="333">
        <v>0</v>
      </c>
      <c r="F15" s="292">
        <f t="shared" si="1"/>
        <v>55</v>
      </c>
      <c r="G15" s="326">
        <v>50</v>
      </c>
      <c r="H15" s="239">
        <v>5</v>
      </c>
      <c r="I15" s="556" t="s">
        <v>719</v>
      </c>
      <c r="J15" s="556"/>
    </row>
    <row r="16" spans="1:13" s="84" customFormat="1" ht="19.5">
      <c r="A16" s="189">
        <v>4531</v>
      </c>
      <c r="B16" s="261" t="s">
        <v>562</v>
      </c>
      <c r="C16" s="278">
        <f t="shared" si="0"/>
        <v>288619</v>
      </c>
      <c r="D16" s="317">
        <v>270999</v>
      </c>
      <c r="E16" s="332">
        <v>17620</v>
      </c>
      <c r="F16" s="278">
        <f t="shared" si="1"/>
        <v>5349</v>
      </c>
      <c r="G16" s="317">
        <v>5314</v>
      </c>
      <c r="H16" s="240">
        <v>35</v>
      </c>
      <c r="I16" s="546" t="s">
        <v>608</v>
      </c>
      <c r="J16" s="546"/>
    </row>
    <row r="17" spans="1:10" s="84" customFormat="1">
      <c r="A17" s="188">
        <v>4532</v>
      </c>
      <c r="B17" s="263" t="s">
        <v>563</v>
      </c>
      <c r="C17" s="328">
        <f t="shared" si="0"/>
        <v>26322</v>
      </c>
      <c r="D17" s="326">
        <v>24857</v>
      </c>
      <c r="E17" s="333">
        <v>1465</v>
      </c>
      <c r="F17" s="292">
        <f t="shared" si="1"/>
        <v>360</v>
      </c>
      <c r="G17" s="326">
        <v>356</v>
      </c>
      <c r="H17" s="239">
        <v>4</v>
      </c>
      <c r="I17" s="556" t="s">
        <v>607</v>
      </c>
      <c r="J17" s="556"/>
    </row>
    <row r="18" spans="1:10" s="84" customFormat="1" ht="19.5">
      <c r="A18" s="189">
        <v>4539</v>
      </c>
      <c r="B18" s="261" t="s">
        <v>564</v>
      </c>
      <c r="C18" s="278">
        <f t="shared" si="0"/>
        <v>1400</v>
      </c>
      <c r="D18" s="317">
        <v>1400</v>
      </c>
      <c r="E18" s="332">
        <v>0</v>
      </c>
      <c r="F18" s="278">
        <f t="shared" si="1"/>
        <v>106</v>
      </c>
      <c r="G18" s="317">
        <v>106</v>
      </c>
      <c r="H18" s="240">
        <v>0</v>
      </c>
      <c r="I18" s="546" t="s">
        <v>606</v>
      </c>
      <c r="J18" s="546"/>
    </row>
    <row r="19" spans="1:10" s="84" customFormat="1">
      <c r="A19" s="188">
        <v>4610</v>
      </c>
      <c r="B19" s="263" t="s">
        <v>539</v>
      </c>
      <c r="C19" s="328">
        <f t="shared" si="0"/>
        <v>123311</v>
      </c>
      <c r="D19" s="326">
        <v>122439</v>
      </c>
      <c r="E19" s="333">
        <v>872</v>
      </c>
      <c r="F19" s="292">
        <f t="shared" si="1"/>
        <v>3366</v>
      </c>
      <c r="G19" s="326">
        <v>3362</v>
      </c>
      <c r="H19" s="239">
        <v>4</v>
      </c>
      <c r="I19" s="556" t="s">
        <v>548</v>
      </c>
      <c r="J19" s="556"/>
    </row>
    <row r="20" spans="1:10" s="84" customFormat="1">
      <c r="A20" s="189">
        <v>4620</v>
      </c>
      <c r="B20" s="261" t="s">
        <v>565</v>
      </c>
      <c r="C20" s="278">
        <f t="shared" si="0"/>
        <v>184991</v>
      </c>
      <c r="D20" s="317">
        <v>170179</v>
      </c>
      <c r="E20" s="332">
        <v>14812</v>
      </c>
      <c r="F20" s="278">
        <f t="shared" si="1"/>
        <v>2686</v>
      </c>
      <c r="G20" s="317">
        <v>2661</v>
      </c>
      <c r="H20" s="240">
        <v>25</v>
      </c>
      <c r="I20" s="546" t="s">
        <v>605</v>
      </c>
      <c r="J20" s="546"/>
    </row>
    <row r="21" spans="1:10" s="84" customFormat="1">
      <c r="A21" s="188">
        <v>4631</v>
      </c>
      <c r="B21" s="263" t="s">
        <v>540</v>
      </c>
      <c r="C21" s="328">
        <f t="shared" si="0"/>
        <v>39484</v>
      </c>
      <c r="D21" s="326">
        <v>39484</v>
      </c>
      <c r="E21" s="333">
        <v>0</v>
      </c>
      <c r="F21" s="292">
        <f t="shared" si="1"/>
        <v>1104</v>
      </c>
      <c r="G21" s="326">
        <v>1092</v>
      </c>
      <c r="H21" s="239">
        <v>12</v>
      </c>
      <c r="I21" s="556" t="s">
        <v>549</v>
      </c>
      <c r="J21" s="556"/>
    </row>
    <row r="22" spans="1:10" s="84" customFormat="1">
      <c r="A22" s="189">
        <v>4632</v>
      </c>
      <c r="B22" s="261" t="s">
        <v>609</v>
      </c>
      <c r="C22" s="278">
        <f t="shared" si="0"/>
        <v>401629</v>
      </c>
      <c r="D22" s="317">
        <v>396351</v>
      </c>
      <c r="E22" s="332">
        <v>5278</v>
      </c>
      <c r="F22" s="278">
        <f t="shared" si="1"/>
        <v>7413</v>
      </c>
      <c r="G22" s="317">
        <v>7378</v>
      </c>
      <c r="H22" s="240">
        <v>35</v>
      </c>
      <c r="I22" s="546" t="s">
        <v>604</v>
      </c>
      <c r="J22" s="546"/>
    </row>
    <row r="23" spans="1:10" s="84" customFormat="1" ht="21.75" customHeight="1">
      <c r="A23" s="188">
        <v>4641</v>
      </c>
      <c r="B23" s="263" t="s">
        <v>610</v>
      </c>
      <c r="C23" s="328">
        <f t="shared" si="0"/>
        <v>39594</v>
      </c>
      <c r="D23" s="326">
        <v>39594</v>
      </c>
      <c r="E23" s="333">
        <v>0</v>
      </c>
      <c r="F23" s="292">
        <f t="shared" si="1"/>
        <v>666</v>
      </c>
      <c r="G23" s="326">
        <v>666</v>
      </c>
      <c r="H23" s="239">
        <v>0</v>
      </c>
      <c r="I23" s="556" t="s">
        <v>603</v>
      </c>
      <c r="J23" s="556"/>
    </row>
    <row r="24" spans="1:10" s="84" customFormat="1" ht="21" customHeight="1">
      <c r="A24" s="189">
        <v>4647</v>
      </c>
      <c r="B24" s="261" t="s">
        <v>611</v>
      </c>
      <c r="C24" s="278">
        <f t="shared" si="0"/>
        <v>261595</v>
      </c>
      <c r="D24" s="317">
        <v>261595</v>
      </c>
      <c r="E24" s="332">
        <v>0</v>
      </c>
      <c r="F24" s="278">
        <f t="shared" si="1"/>
        <v>2698</v>
      </c>
      <c r="G24" s="317">
        <v>2694</v>
      </c>
      <c r="H24" s="240">
        <v>4</v>
      </c>
      <c r="I24" s="546" t="s">
        <v>602</v>
      </c>
      <c r="J24" s="546"/>
    </row>
    <row r="25" spans="1:10" s="84" customFormat="1" ht="39" customHeight="1">
      <c r="A25" s="188">
        <v>4648</v>
      </c>
      <c r="B25" s="263" t="s">
        <v>612</v>
      </c>
      <c r="C25" s="328">
        <f t="shared" si="0"/>
        <v>162372</v>
      </c>
      <c r="D25" s="326">
        <v>159888</v>
      </c>
      <c r="E25" s="333">
        <v>2484</v>
      </c>
      <c r="F25" s="292">
        <f t="shared" si="1"/>
        <v>3232</v>
      </c>
      <c r="G25" s="326">
        <v>3222</v>
      </c>
      <c r="H25" s="239">
        <v>10</v>
      </c>
      <c r="I25" s="556" t="s">
        <v>601</v>
      </c>
      <c r="J25" s="556"/>
    </row>
    <row r="26" spans="1:10" s="367" customFormat="1">
      <c r="A26" s="189">
        <v>4651</v>
      </c>
      <c r="B26" s="261" t="s">
        <v>613</v>
      </c>
      <c r="C26" s="278">
        <f t="shared" si="0"/>
        <v>13264</v>
      </c>
      <c r="D26" s="317">
        <v>13152</v>
      </c>
      <c r="E26" s="332">
        <v>112</v>
      </c>
      <c r="F26" s="278">
        <f t="shared" si="1"/>
        <v>146</v>
      </c>
      <c r="G26" s="317">
        <v>144</v>
      </c>
      <c r="H26" s="240">
        <v>2</v>
      </c>
      <c r="I26" s="546" t="s">
        <v>600</v>
      </c>
      <c r="J26" s="546"/>
    </row>
    <row r="27" spans="1:10" customFormat="1">
      <c r="A27" s="340">
        <v>4652</v>
      </c>
      <c r="B27" s="420" t="s">
        <v>614</v>
      </c>
      <c r="C27" s="328">
        <f t="shared" si="0"/>
        <v>55934</v>
      </c>
      <c r="D27" s="345">
        <v>52823</v>
      </c>
      <c r="E27" s="344">
        <v>3111</v>
      </c>
      <c r="F27" s="328">
        <f t="shared" si="1"/>
        <v>668</v>
      </c>
      <c r="G27" s="345">
        <v>665</v>
      </c>
      <c r="H27" s="343">
        <v>3</v>
      </c>
      <c r="I27" s="579" t="s">
        <v>599</v>
      </c>
      <c r="J27" s="579"/>
    </row>
    <row r="28" spans="1:10" s="367" customFormat="1">
      <c r="A28" s="189">
        <v>4653</v>
      </c>
      <c r="B28" s="261" t="s">
        <v>615</v>
      </c>
      <c r="C28" s="278">
        <f t="shared" si="0"/>
        <v>29564</v>
      </c>
      <c r="D28" s="317">
        <v>29564</v>
      </c>
      <c r="E28" s="332">
        <v>0</v>
      </c>
      <c r="F28" s="278">
        <f t="shared" si="1"/>
        <v>670</v>
      </c>
      <c r="G28" s="317">
        <v>664</v>
      </c>
      <c r="H28" s="240">
        <v>6</v>
      </c>
      <c r="I28" s="546" t="s">
        <v>598</v>
      </c>
      <c r="J28" s="546"/>
    </row>
    <row r="29" spans="1:10" customFormat="1">
      <c r="A29" s="340">
        <v>4659</v>
      </c>
      <c r="B29" s="420" t="s">
        <v>616</v>
      </c>
      <c r="C29" s="328">
        <f t="shared" si="0"/>
        <v>284569</v>
      </c>
      <c r="D29" s="345">
        <v>279067</v>
      </c>
      <c r="E29" s="344">
        <v>5502</v>
      </c>
      <c r="F29" s="328">
        <f t="shared" si="1"/>
        <v>3700</v>
      </c>
      <c r="G29" s="345">
        <v>3683</v>
      </c>
      <c r="H29" s="343">
        <v>17</v>
      </c>
      <c r="I29" s="579" t="s">
        <v>550</v>
      </c>
      <c r="J29" s="579"/>
    </row>
    <row r="30" spans="1:10" s="367" customFormat="1" ht="13.9" customHeight="1">
      <c r="A30" s="189">
        <v>4661</v>
      </c>
      <c r="B30" s="261" t="s">
        <v>617</v>
      </c>
      <c r="C30" s="278">
        <f t="shared" si="0"/>
        <v>57248</v>
      </c>
      <c r="D30" s="317">
        <v>55977</v>
      </c>
      <c r="E30" s="332">
        <v>1271</v>
      </c>
      <c r="F30" s="278">
        <f t="shared" si="1"/>
        <v>701</v>
      </c>
      <c r="G30" s="317">
        <v>698</v>
      </c>
      <c r="H30" s="240">
        <v>3</v>
      </c>
      <c r="I30" s="546" t="s">
        <v>597</v>
      </c>
      <c r="J30" s="546"/>
    </row>
    <row r="31" spans="1:10" customFormat="1">
      <c r="A31" s="425">
        <v>4662</v>
      </c>
      <c r="B31" s="436" t="s">
        <v>541</v>
      </c>
      <c r="C31" s="383">
        <f t="shared" si="0"/>
        <v>7531</v>
      </c>
      <c r="D31" s="437">
        <v>7531</v>
      </c>
      <c r="E31" s="438">
        <v>0</v>
      </c>
      <c r="F31" s="383">
        <f t="shared" si="1"/>
        <v>233</v>
      </c>
      <c r="G31" s="437">
        <v>233</v>
      </c>
      <c r="H31" s="429">
        <v>0</v>
      </c>
      <c r="I31" s="646" t="s">
        <v>551</v>
      </c>
      <c r="J31" s="646"/>
    </row>
    <row r="32" spans="1:10" s="367" customFormat="1" ht="19.5" customHeight="1">
      <c r="A32" s="189">
        <v>4663</v>
      </c>
      <c r="B32" s="261" t="s">
        <v>618</v>
      </c>
      <c r="C32" s="278">
        <f t="shared" si="0"/>
        <v>509488</v>
      </c>
      <c r="D32" s="317">
        <v>502877</v>
      </c>
      <c r="E32" s="332">
        <v>6611</v>
      </c>
      <c r="F32" s="278">
        <f t="shared" si="1"/>
        <v>7721</v>
      </c>
      <c r="G32" s="317">
        <v>7657</v>
      </c>
      <c r="H32" s="240">
        <v>64</v>
      </c>
      <c r="I32" s="546" t="s">
        <v>596</v>
      </c>
      <c r="J32" s="546"/>
    </row>
    <row r="33" spans="1:13" customFormat="1" ht="15" customHeight="1">
      <c r="A33" s="340">
        <v>4669</v>
      </c>
      <c r="B33" s="420" t="s">
        <v>728</v>
      </c>
      <c r="C33" s="328">
        <f t="shared" si="0"/>
        <v>15766</v>
      </c>
      <c r="D33" s="345">
        <v>15766</v>
      </c>
      <c r="E33" s="344">
        <v>0</v>
      </c>
      <c r="F33" s="328">
        <f t="shared" si="1"/>
        <v>244</v>
      </c>
      <c r="G33" s="345">
        <v>244</v>
      </c>
      <c r="H33" s="343">
        <v>0</v>
      </c>
      <c r="I33" s="579" t="s">
        <v>729</v>
      </c>
      <c r="J33" s="579"/>
      <c r="L33" s="7"/>
      <c r="M33" s="7"/>
    </row>
    <row r="34" spans="1:13" s="367" customFormat="1">
      <c r="A34" s="189">
        <v>4690</v>
      </c>
      <c r="B34" s="261" t="s">
        <v>542</v>
      </c>
      <c r="C34" s="278">
        <f t="shared" si="0"/>
        <v>22520</v>
      </c>
      <c r="D34" s="317">
        <v>22192</v>
      </c>
      <c r="E34" s="332">
        <v>328</v>
      </c>
      <c r="F34" s="278">
        <f t="shared" si="1"/>
        <v>375</v>
      </c>
      <c r="G34" s="317">
        <v>373</v>
      </c>
      <c r="H34" s="240">
        <v>2</v>
      </c>
      <c r="I34" s="546" t="s">
        <v>552</v>
      </c>
      <c r="J34" s="546"/>
    </row>
    <row r="35" spans="1:13" customFormat="1">
      <c r="A35" s="340">
        <v>4691</v>
      </c>
      <c r="B35" s="420" t="s">
        <v>619</v>
      </c>
      <c r="C35" s="328">
        <f t="shared" si="0"/>
        <v>97572</v>
      </c>
      <c r="D35" s="345">
        <v>97572</v>
      </c>
      <c r="E35" s="344">
        <v>0</v>
      </c>
      <c r="F35" s="328">
        <f t="shared" si="1"/>
        <v>929</v>
      </c>
      <c r="G35" s="345">
        <v>929</v>
      </c>
      <c r="H35" s="343">
        <v>0</v>
      </c>
      <c r="I35" s="579" t="s">
        <v>595</v>
      </c>
      <c r="J35" s="579"/>
    </row>
    <row r="36" spans="1:13" s="367" customFormat="1" ht="19.5" customHeight="1">
      <c r="A36" s="189">
        <v>4692</v>
      </c>
      <c r="B36" s="261" t="s">
        <v>620</v>
      </c>
      <c r="C36" s="278">
        <f t="shared" si="0"/>
        <v>75924</v>
      </c>
      <c r="D36" s="317">
        <v>70029</v>
      </c>
      <c r="E36" s="332">
        <v>5895</v>
      </c>
      <c r="F36" s="278">
        <f t="shared" si="1"/>
        <v>648</v>
      </c>
      <c r="G36" s="317">
        <v>642</v>
      </c>
      <c r="H36" s="240">
        <v>6</v>
      </c>
      <c r="I36" s="546" t="s">
        <v>594</v>
      </c>
      <c r="J36" s="546"/>
    </row>
    <row r="37" spans="1:13" customFormat="1" ht="13.9" customHeight="1">
      <c r="A37" s="340">
        <v>4712</v>
      </c>
      <c r="B37" s="420" t="s">
        <v>543</v>
      </c>
      <c r="C37" s="328">
        <f t="shared" si="0"/>
        <v>1160967</v>
      </c>
      <c r="D37" s="345">
        <v>1137981</v>
      </c>
      <c r="E37" s="344">
        <v>22986</v>
      </c>
      <c r="F37" s="328">
        <f t="shared" si="1"/>
        <v>25101</v>
      </c>
      <c r="G37" s="345">
        <v>25008</v>
      </c>
      <c r="H37" s="343">
        <v>93</v>
      </c>
      <c r="I37" s="579" t="s">
        <v>553</v>
      </c>
      <c r="J37" s="579"/>
    </row>
    <row r="38" spans="1:13" s="367" customFormat="1">
      <c r="A38" s="189">
        <v>4714</v>
      </c>
      <c r="B38" s="261" t="s">
        <v>544</v>
      </c>
      <c r="C38" s="278">
        <f t="shared" si="0"/>
        <v>218526</v>
      </c>
      <c r="D38" s="317">
        <v>212103</v>
      </c>
      <c r="E38" s="332">
        <v>6423</v>
      </c>
      <c r="F38" s="278">
        <f t="shared" si="1"/>
        <v>7287</v>
      </c>
      <c r="G38" s="317">
        <v>7260</v>
      </c>
      <c r="H38" s="240">
        <v>27</v>
      </c>
      <c r="I38" s="546" t="s">
        <v>554</v>
      </c>
      <c r="J38" s="546"/>
    </row>
    <row r="39" spans="1:13" customFormat="1" ht="14.25" customHeight="1">
      <c r="A39" s="340">
        <v>4719</v>
      </c>
      <c r="B39" s="420" t="s">
        <v>645</v>
      </c>
      <c r="C39" s="328">
        <f t="shared" si="0"/>
        <v>478045</v>
      </c>
      <c r="D39" s="345">
        <v>476253</v>
      </c>
      <c r="E39" s="344">
        <v>1792</v>
      </c>
      <c r="F39" s="328">
        <f t="shared" si="1"/>
        <v>6494</v>
      </c>
      <c r="G39" s="345">
        <v>6482</v>
      </c>
      <c r="H39" s="343">
        <v>12</v>
      </c>
      <c r="I39" s="579" t="s">
        <v>593</v>
      </c>
      <c r="J39" s="579"/>
    </row>
    <row r="40" spans="1:13" s="367" customFormat="1">
      <c r="A40" s="189">
        <v>4720</v>
      </c>
      <c r="B40" s="261" t="s">
        <v>622</v>
      </c>
      <c r="C40" s="278">
        <f t="shared" si="0"/>
        <v>108717</v>
      </c>
      <c r="D40" s="317">
        <v>106993</v>
      </c>
      <c r="E40" s="332">
        <v>1724</v>
      </c>
      <c r="F40" s="278">
        <f t="shared" si="1"/>
        <v>2260</v>
      </c>
      <c r="G40" s="317">
        <v>2248</v>
      </c>
      <c r="H40" s="240">
        <v>12</v>
      </c>
      <c r="I40" s="546" t="s">
        <v>592</v>
      </c>
      <c r="J40" s="546"/>
    </row>
    <row r="41" spans="1:13" customFormat="1">
      <c r="A41" s="340">
        <v>4722</v>
      </c>
      <c r="B41" s="420" t="s">
        <v>632</v>
      </c>
      <c r="C41" s="328">
        <f t="shared" si="0"/>
        <v>0</v>
      </c>
      <c r="D41" s="345">
        <v>0</v>
      </c>
      <c r="E41" s="344">
        <v>0</v>
      </c>
      <c r="F41" s="328">
        <f t="shared" si="1"/>
        <v>0</v>
      </c>
      <c r="G41" s="345">
        <v>0</v>
      </c>
      <c r="H41" s="343">
        <v>0</v>
      </c>
      <c r="I41" s="579" t="s">
        <v>591</v>
      </c>
      <c r="J41" s="579"/>
    </row>
    <row r="42" spans="1:13" s="367" customFormat="1">
      <c r="A42" s="189">
        <v>4723</v>
      </c>
      <c r="B42" s="261" t="s">
        <v>631</v>
      </c>
      <c r="C42" s="278">
        <f t="shared" si="0"/>
        <v>5362</v>
      </c>
      <c r="D42" s="317">
        <v>5362</v>
      </c>
      <c r="E42" s="332">
        <v>0</v>
      </c>
      <c r="F42" s="278">
        <f t="shared" si="1"/>
        <v>86</v>
      </c>
      <c r="G42" s="317">
        <v>86</v>
      </c>
      <c r="H42" s="240">
        <v>0</v>
      </c>
      <c r="I42" s="671" t="s">
        <v>590</v>
      </c>
      <c r="J42" s="672"/>
    </row>
    <row r="43" spans="1:13" customFormat="1">
      <c r="A43" s="340">
        <v>4724</v>
      </c>
      <c r="B43" s="420" t="s">
        <v>630</v>
      </c>
      <c r="C43" s="328">
        <f t="shared" si="0"/>
        <v>20633</v>
      </c>
      <c r="D43" s="345">
        <v>20633</v>
      </c>
      <c r="E43" s="344">
        <v>0</v>
      </c>
      <c r="F43" s="328">
        <f t="shared" si="1"/>
        <v>376</v>
      </c>
      <c r="G43" s="345">
        <v>376</v>
      </c>
      <c r="H43" s="343">
        <v>0</v>
      </c>
      <c r="I43" s="579" t="s">
        <v>589</v>
      </c>
      <c r="J43" s="579"/>
    </row>
    <row r="44" spans="1:13" s="367" customFormat="1">
      <c r="A44" s="189">
        <v>4725</v>
      </c>
      <c r="B44" s="261" t="s">
        <v>629</v>
      </c>
      <c r="C44" s="278">
        <f t="shared" si="0"/>
        <v>1103</v>
      </c>
      <c r="D44" s="317">
        <v>1103</v>
      </c>
      <c r="E44" s="332">
        <v>0</v>
      </c>
      <c r="F44" s="278">
        <f t="shared" si="1"/>
        <v>74</v>
      </c>
      <c r="G44" s="317">
        <v>74</v>
      </c>
      <c r="H44" s="240">
        <v>0</v>
      </c>
      <c r="I44" s="546" t="s">
        <v>588</v>
      </c>
      <c r="J44" s="546"/>
    </row>
    <row r="45" spans="1:13" customFormat="1">
      <c r="A45" s="340">
        <v>4726</v>
      </c>
      <c r="B45" s="420" t="s">
        <v>545</v>
      </c>
      <c r="C45" s="328">
        <f t="shared" si="0"/>
        <v>46493</v>
      </c>
      <c r="D45" s="345">
        <v>46493</v>
      </c>
      <c r="E45" s="344">
        <v>0</v>
      </c>
      <c r="F45" s="328">
        <f t="shared" si="1"/>
        <v>1067</v>
      </c>
      <c r="G45" s="345">
        <v>1056</v>
      </c>
      <c r="H45" s="343">
        <v>11</v>
      </c>
      <c r="I45" s="579" t="s">
        <v>555</v>
      </c>
      <c r="J45" s="579"/>
    </row>
    <row r="46" spans="1:13" s="367" customFormat="1" ht="13.9" customHeight="1">
      <c r="A46" s="189">
        <v>4727</v>
      </c>
      <c r="B46" s="261" t="s">
        <v>628</v>
      </c>
      <c r="C46" s="278">
        <f t="shared" si="0"/>
        <v>16545</v>
      </c>
      <c r="D46" s="317">
        <v>16545</v>
      </c>
      <c r="E46" s="332">
        <v>0</v>
      </c>
      <c r="F46" s="278">
        <f t="shared" si="1"/>
        <v>469</v>
      </c>
      <c r="G46" s="317">
        <v>469</v>
      </c>
      <c r="H46" s="240">
        <v>0</v>
      </c>
      <c r="I46" s="546" t="s">
        <v>587</v>
      </c>
      <c r="J46" s="546"/>
    </row>
    <row r="47" spans="1:13" customFormat="1">
      <c r="A47" s="340">
        <v>4728</v>
      </c>
      <c r="B47" s="420" t="s">
        <v>633</v>
      </c>
      <c r="C47" s="328">
        <f t="shared" si="0"/>
        <v>14285</v>
      </c>
      <c r="D47" s="345">
        <v>14285</v>
      </c>
      <c r="E47" s="344">
        <v>0</v>
      </c>
      <c r="F47" s="328">
        <f t="shared" si="1"/>
        <v>171</v>
      </c>
      <c r="G47" s="345">
        <v>171</v>
      </c>
      <c r="H47" s="343">
        <v>0</v>
      </c>
      <c r="I47" s="579" t="s">
        <v>586</v>
      </c>
      <c r="J47" s="579"/>
    </row>
    <row r="48" spans="1:13" s="367" customFormat="1" ht="14.25" customHeight="1">
      <c r="A48" s="189">
        <v>4729</v>
      </c>
      <c r="B48" s="261" t="s">
        <v>642</v>
      </c>
      <c r="C48" s="278">
        <f t="shared" si="0"/>
        <v>25426</v>
      </c>
      <c r="D48" s="317">
        <v>25426</v>
      </c>
      <c r="E48" s="332">
        <v>0</v>
      </c>
      <c r="F48" s="278">
        <f t="shared" si="1"/>
        <v>675</v>
      </c>
      <c r="G48" s="317">
        <v>571</v>
      </c>
      <c r="H48" s="240">
        <v>104</v>
      </c>
      <c r="I48" s="546" t="s">
        <v>644</v>
      </c>
      <c r="J48" s="546"/>
    </row>
    <row r="49" spans="1:10" customFormat="1">
      <c r="A49" s="340">
        <v>4730</v>
      </c>
      <c r="B49" s="420" t="s">
        <v>627</v>
      </c>
      <c r="C49" s="328">
        <f t="shared" si="0"/>
        <v>1071252</v>
      </c>
      <c r="D49" s="345">
        <v>840834</v>
      </c>
      <c r="E49" s="344">
        <v>230418</v>
      </c>
      <c r="F49" s="328">
        <f t="shared" si="1"/>
        <v>13215</v>
      </c>
      <c r="G49" s="345">
        <v>12881</v>
      </c>
      <c r="H49" s="343">
        <v>334</v>
      </c>
      <c r="I49" s="579" t="s">
        <v>585</v>
      </c>
      <c r="J49" s="579"/>
    </row>
    <row r="50" spans="1:10" s="312" customFormat="1" ht="21.75" customHeight="1">
      <c r="A50" s="189">
        <v>4741</v>
      </c>
      <c r="B50" s="261" t="s">
        <v>634</v>
      </c>
      <c r="C50" s="278">
        <f t="shared" si="0"/>
        <v>452843</v>
      </c>
      <c r="D50" s="317">
        <v>450362</v>
      </c>
      <c r="E50" s="332">
        <v>2481</v>
      </c>
      <c r="F50" s="278">
        <f t="shared" si="1"/>
        <v>4510</v>
      </c>
      <c r="G50" s="317">
        <v>4469</v>
      </c>
      <c r="H50" s="240">
        <v>41</v>
      </c>
      <c r="I50" s="546" t="s">
        <v>584</v>
      </c>
      <c r="J50" s="546"/>
    </row>
    <row r="51" spans="1:10" s="7" customFormat="1">
      <c r="A51" s="340">
        <v>4742</v>
      </c>
      <c r="B51" s="420" t="s">
        <v>706</v>
      </c>
      <c r="C51" s="328">
        <f t="shared" si="0"/>
        <v>13654</v>
      </c>
      <c r="D51" s="345">
        <v>13654</v>
      </c>
      <c r="E51" s="344">
        <v>0</v>
      </c>
      <c r="F51" s="328">
        <f t="shared" si="1"/>
        <v>125</v>
      </c>
      <c r="G51" s="345">
        <v>125</v>
      </c>
      <c r="H51" s="343">
        <v>0</v>
      </c>
      <c r="I51" s="579" t="s">
        <v>705</v>
      </c>
      <c r="J51" s="579"/>
    </row>
    <row r="52" spans="1:10" s="312" customFormat="1" ht="21.75" customHeight="1">
      <c r="A52" s="189">
        <v>4751</v>
      </c>
      <c r="B52" s="261" t="s">
        <v>626</v>
      </c>
      <c r="C52" s="278">
        <f t="shared" si="0"/>
        <v>283648</v>
      </c>
      <c r="D52" s="317">
        <v>282240</v>
      </c>
      <c r="E52" s="332">
        <v>1408</v>
      </c>
      <c r="F52" s="278">
        <f t="shared" si="1"/>
        <v>5663</v>
      </c>
      <c r="G52" s="317">
        <v>5649</v>
      </c>
      <c r="H52" s="240">
        <v>14</v>
      </c>
      <c r="I52" s="546" t="s">
        <v>583</v>
      </c>
      <c r="J52" s="546"/>
    </row>
    <row r="53" spans="1:10" s="7" customFormat="1" ht="33" customHeight="1">
      <c r="A53" s="340">
        <v>4752</v>
      </c>
      <c r="B53" s="420" t="s">
        <v>625</v>
      </c>
      <c r="C53" s="328">
        <f t="shared" si="0"/>
        <v>1541183</v>
      </c>
      <c r="D53" s="345">
        <v>1493527</v>
      </c>
      <c r="E53" s="344">
        <v>47656</v>
      </c>
      <c r="F53" s="328">
        <f t="shared" si="1"/>
        <v>27166</v>
      </c>
      <c r="G53" s="345">
        <v>27050</v>
      </c>
      <c r="H53" s="343">
        <v>116</v>
      </c>
      <c r="I53" s="579" t="s">
        <v>582</v>
      </c>
      <c r="J53" s="579"/>
    </row>
    <row r="54" spans="1:10" s="312" customFormat="1" ht="19.5" customHeight="1">
      <c r="A54" s="190">
        <v>4753</v>
      </c>
      <c r="B54" s="324" t="s">
        <v>624</v>
      </c>
      <c r="C54" s="382">
        <f t="shared" si="0"/>
        <v>53425</v>
      </c>
      <c r="D54" s="327">
        <v>47449</v>
      </c>
      <c r="E54" s="334">
        <v>5976</v>
      </c>
      <c r="F54" s="382">
        <f t="shared" si="1"/>
        <v>1211</v>
      </c>
      <c r="G54" s="327">
        <v>1185</v>
      </c>
      <c r="H54" s="243">
        <v>26</v>
      </c>
      <c r="I54" s="565" t="s">
        <v>581</v>
      </c>
      <c r="J54" s="565"/>
    </row>
    <row r="55" spans="1:10" s="7" customFormat="1">
      <c r="A55" s="340">
        <v>4754</v>
      </c>
      <c r="B55" s="420" t="s">
        <v>546</v>
      </c>
      <c r="C55" s="328">
        <f t="shared" si="0"/>
        <v>367247</v>
      </c>
      <c r="D55" s="345">
        <v>365175</v>
      </c>
      <c r="E55" s="344">
        <v>2072</v>
      </c>
      <c r="F55" s="328">
        <f t="shared" si="1"/>
        <v>5600</v>
      </c>
      <c r="G55" s="345">
        <v>5578</v>
      </c>
      <c r="H55" s="343">
        <v>22</v>
      </c>
      <c r="I55" s="579" t="s">
        <v>556</v>
      </c>
      <c r="J55" s="579"/>
    </row>
    <row r="56" spans="1:10" s="312" customFormat="1">
      <c r="A56" s="189">
        <v>4755</v>
      </c>
      <c r="B56" s="261" t="s">
        <v>641</v>
      </c>
      <c r="C56" s="278">
        <f t="shared" si="0"/>
        <v>581015</v>
      </c>
      <c r="D56" s="317">
        <v>567773</v>
      </c>
      <c r="E56" s="332">
        <v>13242</v>
      </c>
      <c r="F56" s="278">
        <f t="shared" si="1"/>
        <v>10167</v>
      </c>
      <c r="G56" s="317">
        <v>10120</v>
      </c>
      <c r="H56" s="240">
        <v>47</v>
      </c>
      <c r="I56" s="546" t="s">
        <v>580</v>
      </c>
      <c r="J56" s="546"/>
    </row>
    <row r="57" spans="1:10" s="7" customFormat="1" ht="13.9" customHeight="1">
      <c r="A57" s="340">
        <v>4756</v>
      </c>
      <c r="B57" s="420" t="s">
        <v>635</v>
      </c>
      <c r="C57" s="328">
        <f t="shared" si="0"/>
        <v>14001</v>
      </c>
      <c r="D57" s="345">
        <v>13705</v>
      </c>
      <c r="E57" s="344">
        <v>296</v>
      </c>
      <c r="F57" s="328">
        <f t="shared" si="1"/>
        <v>476</v>
      </c>
      <c r="G57" s="345">
        <v>474</v>
      </c>
      <c r="H57" s="343">
        <v>2</v>
      </c>
      <c r="I57" s="579" t="s">
        <v>579</v>
      </c>
      <c r="J57" s="579"/>
    </row>
    <row r="58" spans="1:10" s="312" customFormat="1" ht="21.75" customHeight="1">
      <c r="A58" s="189">
        <v>4761</v>
      </c>
      <c r="B58" s="261" t="s">
        <v>636</v>
      </c>
      <c r="C58" s="278">
        <f t="shared" si="0"/>
        <v>94821</v>
      </c>
      <c r="D58" s="317">
        <v>94821</v>
      </c>
      <c r="E58" s="332">
        <v>0</v>
      </c>
      <c r="F58" s="278">
        <f t="shared" si="1"/>
        <v>1653</v>
      </c>
      <c r="G58" s="317">
        <v>1637</v>
      </c>
      <c r="H58" s="240">
        <v>16</v>
      </c>
      <c r="I58" s="546" t="s">
        <v>578</v>
      </c>
      <c r="J58" s="546"/>
    </row>
    <row r="59" spans="1:10" s="7" customFormat="1" ht="23.25" customHeight="1">
      <c r="A59" s="340">
        <v>4763</v>
      </c>
      <c r="B59" s="420" t="s">
        <v>638</v>
      </c>
      <c r="C59" s="328">
        <f t="shared" si="0"/>
        <v>117394</v>
      </c>
      <c r="D59" s="345">
        <v>105919</v>
      </c>
      <c r="E59" s="344">
        <v>11475</v>
      </c>
      <c r="F59" s="328">
        <f t="shared" si="1"/>
        <v>1492</v>
      </c>
      <c r="G59" s="345">
        <v>1479</v>
      </c>
      <c r="H59" s="343">
        <v>13</v>
      </c>
      <c r="I59" s="579" t="s">
        <v>576</v>
      </c>
      <c r="J59" s="579"/>
    </row>
    <row r="60" spans="1:10" s="312" customFormat="1" ht="15.75" customHeight="1">
      <c r="A60" s="189">
        <v>4764</v>
      </c>
      <c r="B60" s="261" t="s">
        <v>623</v>
      </c>
      <c r="C60" s="278">
        <f t="shared" si="0"/>
        <v>43861</v>
      </c>
      <c r="D60" s="317">
        <v>41825</v>
      </c>
      <c r="E60" s="332">
        <v>2036</v>
      </c>
      <c r="F60" s="278">
        <f t="shared" si="1"/>
        <v>496</v>
      </c>
      <c r="G60" s="317">
        <v>488</v>
      </c>
      <c r="H60" s="240">
        <v>8</v>
      </c>
      <c r="I60" s="546" t="s">
        <v>575</v>
      </c>
      <c r="J60" s="546"/>
    </row>
    <row r="61" spans="1:10" s="7" customFormat="1" ht="28.9" customHeight="1">
      <c r="A61" s="340">
        <v>4771</v>
      </c>
      <c r="B61" s="420" t="s">
        <v>639</v>
      </c>
      <c r="C61" s="328">
        <f t="shared" si="0"/>
        <v>722341</v>
      </c>
      <c r="D61" s="345">
        <v>717125</v>
      </c>
      <c r="E61" s="344">
        <v>5216</v>
      </c>
      <c r="F61" s="328">
        <f t="shared" si="1"/>
        <v>10862</v>
      </c>
      <c r="G61" s="345">
        <v>10836</v>
      </c>
      <c r="H61" s="343">
        <v>26</v>
      </c>
      <c r="I61" s="579" t="s">
        <v>574</v>
      </c>
      <c r="J61" s="579"/>
    </row>
    <row r="62" spans="1:10" s="312" customFormat="1" ht="19.350000000000001" customHeight="1">
      <c r="A62" s="189">
        <v>4772</v>
      </c>
      <c r="B62" s="261" t="s">
        <v>640</v>
      </c>
      <c r="C62" s="278">
        <f t="shared" si="0"/>
        <v>295696</v>
      </c>
      <c r="D62" s="317">
        <v>294642</v>
      </c>
      <c r="E62" s="332">
        <v>1054</v>
      </c>
      <c r="F62" s="278">
        <f t="shared" si="1"/>
        <v>3691</v>
      </c>
      <c r="G62" s="317">
        <v>3681</v>
      </c>
      <c r="H62" s="240">
        <v>10</v>
      </c>
      <c r="I62" s="546" t="s">
        <v>573</v>
      </c>
      <c r="J62" s="546"/>
    </row>
    <row r="63" spans="1:10" s="7" customFormat="1">
      <c r="A63" s="340">
        <v>4774</v>
      </c>
      <c r="B63" s="420" t="s">
        <v>547</v>
      </c>
      <c r="C63" s="328">
        <f t="shared" si="0"/>
        <v>4996</v>
      </c>
      <c r="D63" s="345">
        <v>4996</v>
      </c>
      <c r="E63" s="344">
        <v>0</v>
      </c>
      <c r="F63" s="328">
        <f t="shared" si="1"/>
        <v>146</v>
      </c>
      <c r="G63" s="345">
        <v>146</v>
      </c>
      <c r="H63" s="343">
        <v>0</v>
      </c>
      <c r="I63" s="579" t="s">
        <v>557</v>
      </c>
      <c r="J63" s="579"/>
    </row>
    <row r="64" spans="1:10" s="312" customFormat="1" ht="23.25" customHeight="1">
      <c r="A64" s="189">
        <v>4775</v>
      </c>
      <c r="B64" s="261" t="s">
        <v>569</v>
      </c>
      <c r="C64" s="278">
        <f t="shared" si="0"/>
        <v>295123</v>
      </c>
      <c r="D64" s="317">
        <v>278996</v>
      </c>
      <c r="E64" s="332">
        <v>16127</v>
      </c>
      <c r="F64" s="278">
        <f t="shared" si="1"/>
        <v>4656</v>
      </c>
      <c r="G64" s="317">
        <v>4614</v>
      </c>
      <c r="H64" s="240">
        <v>42</v>
      </c>
      <c r="I64" s="546" t="s">
        <v>572</v>
      </c>
      <c r="J64" s="546"/>
    </row>
    <row r="65" spans="1:10" s="7" customFormat="1" ht="19.5">
      <c r="A65" s="340">
        <v>4776</v>
      </c>
      <c r="B65" s="420" t="s">
        <v>568</v>
      </c>
      <c r="C65" s="328">
        <f t="shared" si="0"/>
        <v>72655</v>
      </c>
      <c r="D65" s="345">
        <v>72655</v>
      </c>
      <c r="E65" s="344">
        <v>0</v>
      </c>
      <c r="F65" s="328">
        <f t="shared" si="1"/>
        <v>1643</v>
      </c>
      <c r="G65" s="345">
        <v>1640</v>
      </c>
      <c r="H65" s="343">
        <v>3</v>
      </c>
      <c r="I65" s="579" t="s">
        <v>571</v>
      </c>
      <c r="J65" s="579"/>
    </row>
    <row r="66" spans="1:10" s="312" customFormat="1">
      <c r="A66" s="189">
        <v>4777</v>
      </c>
      <c r="B66" s="261" t="s">
        <v>567</v>
      </c>
      <c r="C66" s="278">
        <f t="shared" si="0"/>
        <v>5511</v>
      </c>
      <c r="D66" s="317">
        <v>5511</v>
      </c>
      <c r="E66" s="332">
        <v>0</v>
      </c>
      <c r="F66" s="278">
        <f t="shared" si="1"/>
        <v>244</v>
      </c>
      <c r="G66" s="317">
        <v>244</v>
      </c>
      <c r="H66" s="240">
        <v>0</v>
      </c>
      <c r="I66" s="546" t="s">
        <v>570</v>
      </c>
      <c r="J66" s="546"/>
    </row>
    <row r="67" spans="1:10" s="7" customFormat="1">
      <c r="A67" s="340">
        <v>4778</v>
      </c>
      <c r="B67" s="420" t="s">
        <v>720</v>
      </c>
      <c r="C67" s="328">
        <f t="shared" si="0"/>
        <v>21698</v>
      </c>
      <c r="D67" s="345">
        <v>21698</v>
      </c>
      <c r="E67" s="344">
        <v>0</v>
      </c>
      <c r="F67" s="328">
        <f t="shared" si="1"/>
        <v>350</v>
      </c>
      <c r="G67" s="345">
        <v>350</v>
      </c>
      <c r="H67" s="343">
        <v>0</v>
      </c>
      <c r="I67" s="579" t="s">
        <v>721</v>
      </c>
      <c r="J67" s="579"/>
    </row>
    <row r="68" spans="1:10" s="312" customFormat="1" ht="19.350000000000001" customHeight="1">
      <c r="A68" s="189">
        <v>4779</v>
      </c>
      <c r="B68" s="261" t="s">
        <v>566</v>
      </c>
      <c r="C68" s="278">
        <f t="shared" si="0"/>
        <v>272115</v>
      </c>
      <c r="D68" s="317">
        <v>270210</v>
      </c>
      <c r="E68" s="332">
        <v>1905</v>
      </c>
      <c r="F68" s="278">
        <f t="shared" si="1"/>
        <v>3354</v>
      </c>
      <c r="G68" s="317">
        <v>3348</v>
      </c>
      <c r="H68" s="240">
        <v>6</v>
      </c>
      <c r="I68" s="546" t="s">
        <v>643</v>
      </c>
      <c r="J68" s="546"/>
    </row>
    <row r="69" spans="1:10" s="7" customFormat="1" ht="19.350000000000001" customHeight="1">
      <c r="A69" s="340">
        <v>4789</v>
      </c>
      <c r="B69" s="420" t="s">
        <v>723</v>
      </c>
      <c r="C69" s="328">
        <f t="shared" si="0"/>
        <v>8370</v>
      </c>
      <c r="D69" s="345">
        <v>8370</v>
      </c>
      <c r="E69" s="344">
        <v>0</v>
      </c>
      <c r="F69" s="328">
        <f t="shared" si="1"/>
        <v>330</v>
      </c>
      <c r="G69" s="345">
        <v>330</v>
      </c>
      <c r="H69" s="343">
        <v>0</v>
      </c>
      <c r="I69" s="579" t="s">
        <v>722</v>
      </c>
      <c r="J69" s="579"/>
    </row>
    <row r="70" spans="1:10" ht="25.5" customHeight="1">
      <c r="A70" s="519" t="s">
        <v>207</v>
      </c>
      <c r="B70" s="519"/>
      <c r="C70" s="399">
        <f t="shared" ref="C70:H70" si="2">SUM(C13:C69)</f>
        <v>12472711</v>
      </c>
      <c r="D70" s="398">
        <f t="shared" si="2"/>
        <v>12012297</v>
      </c>
      <c r="E70" s="398">
        <f t="shared" si="2"/>
        <v>460414</v>
      </c>
      <c r="F70" s="398">
        <f t="shared" si="2"/>
        <v>199038</v>
      </c>
      <c r="G70" s="398">
        <f t="shared" si="2"/>
        <v>197779</v>
      </c>
      <c r="H70" s="400">
        <f t="shared" si="2"/>
        <v>1259</v>
      </c>
      <c r="I70" s="520" t="s">
        <v>204</v>
      </c>
      <c r="J70" s="520"/>
    </row>
    <row r="71" spans="1:10" ht="21.6" customHeight="1"/>
  </sheetData>
  <mergeCells count="75">
    <mergeCell ref="A7:J7"/>
    <mergeCell ref="A8:B8"/>
    <mergeCell ref="I8:J8"/>
    <mergeCell ref="A9:A12"/>
    <mergeCell ref="B9:B12"/>
    <mergeCell ref="C9:E9"/>
    <mergeCell ref="F9:H9"/>
    <mergeCell ref="I9:J12"/>
    <mergeCell ref="C10:E10"/>
    <mergeCell ref="F10:H10"/>
    <mergeCell ref="A6:J6"/>
    <mergeCell ref="A1:J1"/>
    <mergeCell ref="A2:J2"/>
    <mergeCell ref="A3:J3"/>
    <mergeCell ref="A4:J4"/>
    <mergeCell ref="A5:J5"/>
    <mergeCell ref="I28:J28"/>
    <mergeCell ref="I13:J13"/>
    <mergeCell ref="I14:J14"/>
    <mergeCell ref="I15:J15"/>
    <mergeCell ref="I16:J16"/>
    <mergeCell ref="I17:J17"/>
    <mergeCell ref="I24:J24"/>
    <mergeCell ref="I25:J25"/>
    <mergeCell ref="I26:J26"/>
    <mergeCell ref="I27:J27"/>
    <mergeCell ref="I19:J19"/>
    <mergeCell ref="I20:J20"/>
    <mergeCell ref="I21:J21"/>
    <mergeCell ref="I22:J22"/>
    <mergeCell ref="I23:J23"/>
    <mergeCell ref="I67:J67"/>
    <mergeCell ref="I18:J18"/>
    <mergeCell ref="I42:J42"/>
    <mergeCell ref="I30:J30"/>
    <mergeCell ref="I31:J31"/>
    <mergeCell ref="I32:J32"/>
    <mergeCell ref="I34:J34"/>
    <mergeCell ref="I35:J35"/>
    <mergeCell ref="I36:J36"/>
    <mergeCell ref="I37:J37"/>
    <mergeCell ref="I38:J38"/>
    <mergeCell ref="I39:J39"/>
    <mergeCell ref="I40:J40"/>
    <mergeCell ref="I41:J41"/>
    <mergeCell ref="I33:J33"/>
    <mergeCell ref="I29:J29"/>
    <mergeCell ref="I54:J54"/>
    <mergeCell ref="I43:J43"/>
    <mergeCell ref="I44:J44"/>
    <mergeCell ref="I45:J45"/>
    <mergeCell ref="I46:J46"/>
    <mergeCell ref="I47:J47"/>
    <mergeCell ref="I48:J48"/>
    <mergeCell ref="I49:J49"/>
    <mergeCell ref="I50:J50"/>
    <mergeCell ref="I51:J51"/>
    <mergeCell ref="I52:J52"/>
    <mergeCell ref="I53:J53"/>
    <mergeCell ref="A70:B70"/>
    <mergeCell ref="I70:J70"/>
    <mergeCell ref="I55:J55"/>
    <mergeCell ref="I57:J57"/>
    <mergeCell ref="I59:J59"/>
    <mergeCell ref="I60:J60"/>
    <mergeCell ref="I61:J61"/>
    <mergeCell ref="I62:J62"/>
    <mergeCell ref="I63:J63"/>
    <mergeCell ref="I64:J64"/>
    <mergeCell ref="I65:J65"/>
    <mergeCell ref="I66:J66"/>
    <mergeCell ref="I68:J68"/>
    <mergeCell ref="I56:J56"/>
    <mergeCell ref="I58:J58"/>
    <mergeCell ref="I69:J69"/>
  </mergeCells>
  <printOptions horizontalCentered="1"/>
  <pageMargins left="0" right="0" top="0.39370078740157483" bottom="0" header="0.31496062992125984" footer="0.31496062992125984"/>
  <pageSetup paperSize="9" scale="90" orientation="landscape" r:id="rId1"/>
  <rowBreaks count="2" manualBreakCount="2">
    <brk id="31" max="16383" man="1"/>
    <brk id="5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39997558519241921"/>
  </sheetPr>
  <dimension ref="A1:M34"/>
  <sheetViews>
    <sheetView tabSelected="1" view="pageBreakPreview" zoomScaleSheetLayoutView="100" workbookViewId="0">
      <selection activeCell="I73" sqref="I73"/>
    </sheetView>
  </sheetViews>
  <sheetFormatPr defaultColWidth="9.125" defaultRowHeight="14.25"/>
  <cols>
    <col min="1" max="1" width="7.625" style="13" customWidth="1"/>
    <col min="2" max="2" width="25.625" style="13" customWidth="1"/>
    <col min="3" max="3" width="10.375" style="7" bestFit="1" customWidth="1"/>
    <col min="4" max="4" width="9.625" style="7" customWidth="1"/>
    <col min="5" max="5" width="10.5" style="7" bestFit="1" customWidth="1"/>
    <col min="6" max="8" width="9.625" style="7" customWidth="1"/>
    <col min="9" max="9" width="25.625" style="7" customWidth="1"/>
    <col min="10" max="10" width="7.625" style="7" customWidth="1"/>
    <col min="11" max="13" width="10.75" style="7" customWidth="1"/>
    <col min="14" max="14" width="31.75" style="7" customWidth="1"/>
    <col min="15" max="15" width="12.75" style="7" customWidth="1"/>
    <col min="16" max="16384" width="9.125" style="7"/>
  </cols>
  <sheetData>
    <row r="1" spans="1:13" s="3" customFormat="1" ht="47.25" customHeight="1">
      <c r="A1" s="538"/>
      <c r="B1" s="538"/>
      <c r="C1" s="538"/>
      <c r="D1" s="538"/>
      <c r="E1" s="538"/>
      <c r="F1" s="538"/>
      <c r="G1" s="538"/>
      <c r="H1" s="538"/>
      <c r="I1" s="538"/>
      <c r="J1" s="538"/>
      <c r="K1" s="6"/>
      <c r="L1" s="6"/>
      <c r="M1" s="6"/>
    </row>
    <row r="2" spans="1:13" ht="17.45" customHeight="1">
      <c r="A2" s="539" t="s">
        <v>253</v>
      </c>
      <c r="B2" s="539"/>
      <c r="C2" s="539"/>
      <c r="D2" s="539"/>
      <c r="E2" s="539"/>
      <c r="F2" s="539"/>
      <c r="G2" s="539"/>
      <c r="H2" s="539"/>
      <c r="I2" s="539"/>
      <c r="J2" s="539"/>
    </row>
    <row r="3" spans="1:13" ht="16.5" customHeight="1">
      <c r="A3" s="539" t="s">
        <v>306</v>
      </c>
      <c r="B3" s="539"/>
      <c r="C3" s="539"/>
      <c r="D3" s="539"/>
      <c r="E3" s="539"/>
      <c r="F3" s="539"/>
      <c r="G3" s="539"/>
      <c r="H3" s="539"/>
      <c r="I3" s="539"/>
      <c r="J3" s="539"/>
    </row>
    <row r="4" spans="1:13" ht="15.6" customHeight="1">
      <c r="A4" s="521" t="s">
        <v>254</v>
      </c>
      <c r="B4" s="521"/>
      <c r="C4" s="521"/>
      <c r="D4" s="521"/>
      <c r="E4" s="521"/>
      <c r="F4" s="521"/>
      <c r="G4" s="521"/>
      <c r="H4" s="521"/>
      <c r="I4" s="521"/>
      <c r="J4" s="521"/>
    </row>
    <row r="5" spans="1:13" ht="15.6" customHeight="1">
      <c r="A5" s="521" t="s">
        <v>264</v>
      </c>
      <c r="B5" s="521"/>
      <c r="C5" s="521"/>
      <c r="D5" s="521"/>
      <c r="E5" s="521"/>
      <c r="F5" s="521"/>
      <c r="G5" s="521"/>
      <c r="H5" s="521"/>
      <c r="I5" s="521"/>
      <c r="J5" s="521"/>
    </row>
    <row r="6" spans="1:13" ht="16.5" customHeight="1">
      <c r="A6" s="578" t="s">
        <v>678</v>
      </c>
      <c r="B6" s="578"/>
      <c r="C6" s="521">
        <v>2022</v>
      </c>
      <c r="D6" s="521"/>
      <c r="E6" s="521">
        <v>2008</v>
      </c>
      <c r="F6" s="521"/>
      <c r="G6" s="521"/>
      <c r="H6" s="521"/>
      <c r="I6" s="523" t="s">
        <v>433</v>
      </c>
      <c r="J6" s="523"/>
      <c r="K6" s="42"/>
    </row>
    <row r="7" spans="1:13" customFormat="1" ht="15.75" customHeight="1">
      <c r="A7" s="574" t="s">
        <v>247</v>
      </c>
      <c r="B7" s="561"/>
      <c r="C7" s="566" t="s">
        <v>226</v>
      </c>
      <c r="D7" s="566"/>
      <c r="E7" s="566"/>
      <c r="F7" s="566" t="s">
        <v>227</v>
      </c>
      <c r="G7" s="566"/>
      <c r="H7" s="566"/>
      <c r="I7" s="530" t="s">
        <v>248</v>
      </c>
      <c r="J7" s="530"/>
    </row>
    <row r="8" spans="1:13" customFormat="1" ht="17.25" customHeight="1">
      <c r="A8" s="575"/>
      <c r="B8" s="562"/>
      <c r="C8" s="567" t="s">
        <v>518</v>
      </c>
      <c r="D8" s="567"/>
      <c r="E8" s="567"/>
      <c r="F8" s="567" t="s">
        <v>228</v>
      </c>
      <c r="G8" s="567"/>
      <c r="H8" s="567"/>
      <c r="I8" s="533"/>
      <c r="J8" s="533"/>
    </row>
    <row r="9" spans="1:13" s="60" customFormat="1" ht="28.5" customHeight="1">
      <c r="A9" s="575"/>
      <c r="B9" s="562"/>
      <c r="C9" s="157" t="s">
        <v>204</v>
      </c>
      <c r="D9" s="157" t="s">
        <v>249</v>
      </c>
      <c r="E9" s="157" t="s">
        <v>250</v>
      </c>
      <c r="F9" s="157" t="s">
        <v>204</v>
      </c>
      <c r="G9" s="157" t="s">
        <v>219</v>
      </c>
      <c r="H9" s="157" t="s">
        <v>220</v>
      </c>
      <c r="I9" s="533"/>
      <c r="J9" s="533"/>
    </row>
    <row r="10" spans="1:13" s="60" customFormat="1" ht="28.5" customHeight="1">
      <c r="A10" s="576"/>
      <c r="B10" s="563"/>
      <c r="C10" s="158" t="s">
        <v>207</v>
      </c>
      <c r="D10" s="158" t="s">
        <v>251</v>
      </c>
      <c r="E10" s="158" t="s">
        <v>252</v>
      </c>
      <c r="F10" s="158" t="s">
        <v>207</v>
      </c>
      <c r="G10" s="158" t="s">
        <v>221</v>
      </c>
      <c r="H10" s="158" t="s">
        <v>222</v>
      </c>
      <c r="I10" s="534"/>
      <c r="J10" s="534"/>
    </row>
    <row r="11" spans="1:13" customFormat="1" ht="26.25" customHeight="1" thickBot="1">
      <c r="A11" s="569" t="s">
        <v>229</v>
      </c>
      <c r="B11" s="569"/>
      <c r="C11" s="78">
        <f>SUM(D11:E11)</f>
        <v>390166</v>
      </c>
      <c r="D11" s="61">
        <v>17085</v>
      </c>
      <c r="E11" s="61">
        <v>373081</v>
      </c>
      <c r="F11" s="78">
        <f>SUM(G11:H11)</f>
        <v>970</v>
      </c>
      <c r="G11" s="61">
        <v>14</v>
      </c>
      <c r="H11" s="61">
        <v>956</v>
      </c>
      <c r="I11" s="570" t="s">
        <v>230</v>
      </c>
      <c r="J11" s="570"/>
    </row>
    <row r="12" spans="1:13" customFormat="1" ht="30" customHeight="1" thickBot="1">
      <c r="A12" s="571" t="s">
        <v>231</v>
      </c>
      <c r="B12" s="571"/>
      <c r="C12" s="309">
        <f t="shared" ref="C12:C19" si="0">SUM(D12:E12)</f>
        <v>0</v>
      </c>
      <c r="D12" s="310">
        <v>0</v>
      </c>
      <c r="E12" s="310">
        <v>0</v>
      </c>
      <c r="F12" s="309">
        <f t="shared" ref="F12:F19" si="1">SUM(G12:H12)</f>
        <v>470</v>
      </c>
      <c r="G12" s="310">
        <v>4</v>
      </c>
      <c r="H12" s="310">
        <v>466</v>
      </c>
      <c r="I12" s="537" t="s">
        <v>232</v>
      </c>
      <c r="J12" s="537"/>
    </row>
    <row r="13" spans="1:13" customFormat="1" ht="32.25" customHeight="1" thickBot="1">
      <c r="A13" s="569" t="s">
        <v>233</v>
      </c>
      <c r="B13" s="569"/>
      <c r="C13" s="78">
        <f t="shared" si="0"/>
        <v>2351704</v>
      </c>
      <c r="D13" s="61">
        <v>119340</v>
      </c>
      <c r="E13" s="61">
        <v>2232364</v>
      </c>
      <c r="F13" s="78">
        <f t="shared" si="1"/>
        <v>8831</v>
      </c>
      <c r="G13" s="61">
        <v>991</v>
      </c>
      <c r="H13" s="61">
        <v>7840</v>
      </c>
      <c r="I13" s="570" t="s">
        <v>234</v>
      </c>
      <c r="J13" s="570"/>
    </row>
    <row r="14" spans="1:13" customFormat="1" ht="23.25" customHeight="1" thickBot="1">
      <c r="A14" s="571" t="s">
        <v>235</v>
      </c>
      <c r="B14" s="571"/>
      <c r="C14" s="309">
        <f t="shared" si="0"/>
        <v>883226</v>
      </c>
      <c r="D14" s="310">
        <v>64107</v>
      </c>
      <c r="E14" s="310">
        <v>819119</v>
      </c>
      <c r="F14" s="309">
        <f t="shared" si="1"/>
        <v>7717</v>
      </c>
      <c r="G14" s="310">
        <v>1383</v>
      </c>
      <c r="H14" s="310">
        <v>6334</v>
      </c>
      <c r="I14" s="537" t="s">
        <v>236</v>
      </c>
      <c r="J14" s="537"/>
    </row>
    <row r="15" spans="1:13" customFormat="1" ht="39.75" customHeight="1" thickBot="1">
      <c r="A15" s="569" t="s">
        <v>237</v>
      </c>
      <c r="B15" s="569"/>
      <c r="C15" s="78">
        <f t="shared" si="0"/>
        <v>2831142</v>
      </c>
      <c r="D15" s="61">
        <v>159430</v>
      </c>
      <c r="E15" s="61">
        <v>2671712</v>
      </c>
      <c r="F15" s="78">
        <f t="shared" si="1"/>
        <v>31718</v>
      </c>
      <c r="G15" s="61">
        <v>2651</v>
      </c>
      <c r="H15" s="61">
        <v>29067</v>
      </c>
      <c r="I15" s="570" t="s">
        <v>238</v>
      </c>
      <c r="J15" s="570"/>
    </row>
    <row r="16" spans="1:13" customFormat="1" ht="26.25" customHeight="1" thickBot="1">
      <c r="A16" s="571" t="s">
        <v>239</v>
      </c>
      <c r="B16" s="571"/>
      <c r="C16" s="309">
        <f t="shared" si="0"/>
        <v>478802</v>
      </c>
      <c r="D16" s="310">
        <v>49167</v>
      </c>
      <c r="E16" s="310">
        <v>429635</v>
      </c>
      <c r="F16" s="309">
        <f t="shared" si="1"/>
        <v>7726</v>
      </c>
      <c r="G16" s="310">
        <v>1176</v>
      </c>
      <c r="H16" s="310">
        <v>6550</v>
      </c>
      <c r="I16" s="537" t="s">
        <v>240</v>
      </c>
      <c r="J16" s="537"/>
    </row>
    <row r="17" spans="1:10" customFormat="1" ht="36" customHeight="1" thickBot="1">
      <c r="A17" s="569" t="s">
        <v>241</v>
      </c>
      <c r="B17" s="569"/>
      <c r="C17" s="78">
        <f t="shared" si="0"/>
        <v>513294</v>
      </c>
      <c r="D17" s="61">
        <v>45732</v>
      </c>
      <c r="E17" s="61">
        <v>467562</v>
      </c>
      <c r="F17" s="78">
        <f t="shared" si="1"/>
        <v>8110</v>
      </c>
      <c r="G17" s="61">
        <v>614</v>
      </c>
      <c r="H17" s="61">
        <v>7496</v>
      </c>
      <c r="I17" s="570" t="s">
        <v>242</v>
      </c>
      <c r="J17" s="570"/>
    </row>
    <row r="18" spans="1:10" customFormat="1" ht="30.75" customHeight="1" thickBot="1">
      <c r="A18" s="571" t="s">
        <v>243</v>
      </c>
      <c r="B18" s="571"/>
      <c r="C18" s="309">
        <f t="shared" si="0"/>
        <v>1144754</v>
      </c>
      <c r="D18" s="310">
        <v>103966</v>
      </c>
      <c r="E18" s="310">
        <v>1040788</v>
      </c>
      <c r="F18" s="309">
        <f t="shared" si="1"/>
        <v>35812</v>
      </c>
      <c r="G18" s="310">
        <v>3106</v>
      </c>
      <c r="H18" s="310">
        <v>32706</v>
      </c>
      <c r="I18" s="537" t="s">
        <v>244</v>
      </c>
      <c r="J18" s="537"/>
    </row>
    <row r="19" spans="1:10" customFormat="1" ht="32.25" customHeight="1">
      <c r="A19" s="572" t="s">
        <v>245</v>
      </c>
      <c r="B19" s="572"/>
      <c r="C19" s="79">
        <f t="shared" si="0"/>
        <v>3879621</v>
      </c>
      <c r="D19" s="62">
        <v>272970</v>
      </c>
      <c r="E19" s="62">
        <v>3606651</v>
      </c>
      <c r="F19" s="79">
        <f t="shared" si="1"/>
        <v>97684</v>
      </c>
      <c r="G19" s="62">
        <v>8308</v>
      </c>
      <c r="H19" s="62">
        <v>89376</v>
      </c>
      <c r="I19" s="573" t="s">
        <v>246</v>
      </c>
      <c r="J19" s="573"/>
    </row>
    <row r="20" spans="1:10" customFormat="1" ht="39" customHeight="1">
      <c r="A20" s="519" t="s">
        <v>207</v>
      </c>
      <c r="B20" s="519"/>
      <c r="C20" s="73">
        <f t="shared" ref="C20:G20" si="2">SUM(C11:C19)</f>
        <v>12472709</v>
      </c>
      <c r="D20" s="73">
        <f t="shared" si="2"/>
        <v>831797</v>
      </c>
      <c r="E20" s="73">
        <f t="shared" si="2"/>
        <v>11640912</v>
      </c>
      <c r="F20" s="73">
        <f t="shared" si="2"/>
        <v>199038</v>
      </c>
      <c r="G20" s="73">
        <f t="shared" si="2"/>
        <v>18247</v>
      </c>
      <c r="H20" s="73">
        <f>SUM(H11:H19)</f>
        <v>180791</v>
      </c>
      <c r="I20" s="520" t="s">
        <v>204</v>
      </c>
      <c r="J20" s="520"/>
    </row>
    <row r="22" spans="1:10">
      <c r="B22" s="7"/>
    </row>
    <row r="23" spans="1:10">
      <c r="B23" s="7"/>
    </row>
    <row r="24" spans="1:10">
      <c r="B24" s="7"/>
    </row>
    <row r="25" spans="1:10">
      <c r="B25" s="7"/>
    </row>
    <row r="26" spans="1:10">
      <c r="B26" s="7"/>
    </row>
    <row r="27" spans="1:10">
      <c r="B27" s="7"/>
    </row>
    <row r="28" spans="1:10">
      <c r="B28" s="7"/>
    </row>
    <row r="29" spans="1:10">
      <c r="B29" s="7"/>
    </row>
    <row r="30" spans="1:10">
      <c r="B30" s="7"/>
    </row>
    <row r="31" spans="1:10">
      <c r="B31" s="7"/>
    </row>
    <row r="32" spans="1:10">
      <c r="B32" s="7"/>
    </row>
    <row r="33" spans="2:2">
      <c r="B33" s="7"/>
    </row>
    <row r="34" spans="2:2">
      <c r="B34" s="7"/>
    </row>
  </sheetData>
  <mergeCells count="34">
    <mergeCell ref="A6:B6"/>
    <mergeCell ref="C6:H6"/>
    <mergeCell ref="I6:J6"/>
    <mergeCell ref="A1:J1"/>
    <mergeCell ref="A2:J2"/>
    <mergeCell ref="A3:J3"/>
    <mergeCell ref="A4:J4"/>
    <mergeCell ref="A5:J5"/>
    <mergeCell ref="A7:B10"/>
    <mergeCell ref="C7:E7"/>
    <mergeCell ref="F7:H7"/>
    <mergeCell ref="I7:J10"/>
    <mergeCell ref="C8:E8"/>
    <mergeCell ref="F8:H8"/>
    <mergeCell ref="A11:B11"/>
    <mergeCell ref="I11:J11"/>
    <mergeCell ref="A12:B12"/>
    <mergeCell ref="I12:J12"/>
    <mergeCell ref="A13:B13"/>
    <mergeCell ref="I13:J13"/>
    <mergeCell ref="A14:B14"/>
    <mergeCell ref="I14:J14"/>
    <mergeCell ref="A15:B15"/>
    <mergeCell ref="I15:J15"/>
    <mergeCell ref="A16:B16"/>
    <mergeCell ref="I16:J16"/>
    <mergeCell ref="A20:B20"/>
    <mergeCell ref="I20:J20"/>
    <mergeCell ref="A17:B17"/>
    <mergeCell ref="I17:J17"/>
    <mergeCell ref="A18:B18"/>
    <mergeCell ref="I18:J18"/>
    <mergeCell ref="A19:B19"/>
    <mergeCell ref="I19:J19"/>
  </mergeCells>
  <printOptions horizontalCentered="1" verticalCentered="1"/>
  <pageMargins left="0" right="0" top="0" bottom="0" header="0.3" footer="0.3"/>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39997558519241921"/>
  </sheetPr>
  <dimension ref="A1:IS14"/>
  <sheetViews>
    <sheetView tabSelected="1" view="pageBreakPreview" zoomScaleSheetLayoutView="100" workbookViewId="0">
      <selection activeCell="I73" sqref="I73"/>
    </sheetView>
  </sheetViews>
  <sheetFormatPr defaultColWidth="9.125" defaultRowHeight="14.25"/>
  <cols>
    <col min="1" max="1" width="7.625" style="13" customWidth="1"/>
    <col min="2" max="2" width="21.625" style="7" customWidth="1"/>
    <col min="3" max="3" width="9.5" style="7" bestFit="1" customWidth="1"/>
    <col min="4" max="10" width="8.625" style="7" customWidth="1"/>
    <col min="11" max="11" width="21.625" style="7" customWidth="1"/>
    <col min="12" max="12" width="7.625" style="7" customWidth="1"/>
    <col min="13" max="16384" width="9.125" style="7"/>
  </cols>
  <sheetData>
    <row r="1" spans="1:253" s="3" customFormat="1" ht="47.25" customHeight="1">
      <c r="A1" s="538"/>
      <c r="B1" s="538"/>
      <c r="C1" s="538"/>
      <c r="D1" s="538"/>
      <c r="E1" s="538"/>
      <c r="F1" s="538"/>
      <c r="G1" s="538"/>
      <c r="H1" s="538"/>
      <c r="I1" s="538"/>
      <c r="J1" s="538"/>
      <c r="K1" s="538"/>
      <c r="L1" s="538"/>
    </row>
    <row r="2" spans="1:253" ht="21.75" customHeight="1">
      <c r="A2" s="539" t="s">
        <v>276</v>
      </c>
      <c r="B2" s="539"/>
      <c r="C2" s="539"/>
      <c r="D2" s="539"/>
      <c r="E2" s="539"/>
      <c r="F2" s="539"/>
      <c r="G2" s="539"/>
      <c r="H2" s="539"/>
      <c r="I2" s="539"/>
      <c r="J2" s="539"/>
      <c r="K2" s="539"/>
      <c r="L2" s="539"/>
    </row>
    <row r="3" spans="1:253" ht="21.75" customHeight="1">
      <c r="A3" s="539" t="s">
        <v>306</v>
      </c>
      <c r="B3" s="539"/>
      <c r="C3" s="539"/>
      <c r="D3" s="539"/>
      <c r="E3" s="539"/>
      <c r="F3" s="539"/>
      <c r="G3" s="539"/>
      <c r="H3" s="539"/>
      <c r="I3" s="539"/>
      <c r="J3" s="539"/>
      <c r="K3" s="539"/>
      <c r="L3" s="539"/>
    </row>
    <row r="4" spans="1:253" ht="21.75" customHeight="1">
      <c r="A4" s="539" t="s">
        <v>654</v>
      </c>
      <c r="B4" s="539"/>
      <c r="C4" s="539"/>
      <c r="D4" s="539"/>
      <c r="E4" s="539"/>
      <c r="F4" s="539"/>
      <c r="G4" s="539"/>
      <c r="H4" s="539"/>
      <c r="I4" s="539"/>
      <c r="J4" s="539"/>
      <c r="K4" s="539"/>
      <c r="L4" s="539"/>
    </row>
    <row r="5" spans="1:253" ht="15.75" customHeight="1">
      <c r="A5" s="521" t="s">
        <v>277</v>
      </c>
      <c r="B5" s="521"/>
      <c r="C5" s="521"/>
      <c r="D5" s="521"/>
      <c r="E5" s="521"/>
      <c r="F5" s="521"/>
      <c r="G5" s="521"/>
      <c r="H5" s="521"/>
      <c r="I5" s="521"/>
      <c r="J5" s="521"/>
      <c r="K5" s="521"/>
      <c r="L5" s="521"/>
    </row>
    <row r="6" spans="1:253" ht="15.75" customHeight="1">
      <c r="A6" s="521" t="s">
        <v>264</v>
      </c>
      <c r="B6" s="521"/>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c r="BT6" s="521"/>
      <c r="BU6" s="521"/>
      <c r="BV6" s="521"/>
      <c r="BW6" s="521"/>
      <c r="BX6" s="521"/>
      <c r="BY6" s="521"/>
      <c r="BZ6" s="521"/>
      <c r="CA6" s="521"/>
      <c r="CB6" s="521"/>
      <c r="CC6" s="521"/>
      <c r="CD6" s="521"/>
      <c r="CE6" s="521"/>
      <c r="CF6" s="521"/>
      <c r="CG6" s="521"/>
      <c r="CH6" s="521"/>
      <c r="CI6" s="521"/>
      <c r="CJ6" s="521"/>
      <c r="CK6" s="521"/>
      <c r="CL6" s="521"/>
      <c r="CM6" s="521"/>
      <c r="CN6" s="521"/>
      <c r="CO6" s="521"/>
      <c r="CP6" s="521"/>
      <c r="CQ6" s="521"/>
      <c r="CR6" s="521"/>
      <c r="CS6" s="521"/>
      <c r="CT6" s="521"/>
      <c r="CU6" s="521"/>
      <c r="CV6" s="521"/>
      <c r="CW6" s="521"/>
      <c r="CX6" s="521"/>
      <c r="CY6" s="521"/>
      <c r="CZ6" s="521"/>
      <c r="DA6" s="521"/>
      <c r="DB6" s="521"/>
      <c r="DC6" s="521"/>
      <c r="DD6" s="521"/>
      <c r="DE6" s="521"/>
      <c r="DF6" s="521"/>
      <c r="DG6" s="521"/>
      <c r="DH6" s="521"/>
      <c r="DI6" s="521"/>
      <c r="DJ6" s="521"/>
      <c r="DK6" s="521"/>
      <c r="DL6" s="521"/>
      <c r="DM6" s="521"/>
      <c r="DN6" s="521"/>
      <c r="DO6" s="521"/>
      <c r="DP6" s="521"/>
      <c r="DQ6" s="521"/>
      <c r="DR6" s="521"/>
      <c r="DS6" s="521"/>
      <c r="DT6" s="521"/>
      <c r="DU6" s="521"/>
      <c r="DV6" s="521"/>
      <c r="DW6" s="521"/>
      <c r="DX6" s="521"/>
      <c r="DY6" s="521"/>
      <c r="DZ6" s="521"/>
      <c r="EA6" s="521"/>
      <c r="EB6" s="521"/>
      <c r="EC6" s="521"/>
      <c r="ED6" s="521"/>
      <c r="EE6" s="521"/>
      <c r="EF6" s="521"/>
      <c r="EG6" s="521"/>
      <c r="EH6" s="521"/>
      <c r="EI6" s="521"/>
      <c r="EJ6" s="521"/>
      <c r="EK6" s="521"/>
      <c r="EL6" s="521"/>
      <c r="EM6" s="521"/>
      <c r="EN6" s="521"/>
      <c r="EO6" s="521"/>
      <c r="EP6" s="521"/>
      <c r="EQ6" s="521"/>
      <c r="ER6" s="521"/>
      <c r="ES6" s="521"/>
      <c r="ET6" s="521"/>
      <c r="EU6" s="521"/>
      <c r="EV6" s="521"/>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1"/>
      <c r="HU6" s="521"/>
      <c r="HV6" s="521"/>
      <c r="HW6" s="521"/>
      <c r="HX6" s="521"/>
      <c r="HY6" s="521"/>
      <c r="HZ6" s="521"/>
      <c r="IA6" s="521"/>
      <c r="IB6" s="521"/>
      <c r="IC6" s="521"/>
      <c r="ID6" s="521"/>
      <c r="IE6" s="521"/>
      <c r="IF6" s="521"/>
      <c r="IG6" s="521"/>
      <c r="IH6" s="521"/>
      <c r="II6" s="521"/>
      <c r="IJ6" s="521"/>
      <c r="IK6" s="521"/>
      <c r="IL6" s="521"/>
      <c r="IM6" s="521"/>
      <c r="IN6" s="521"/>
      <c r="IO6" s="521"/>
      <c r="IP6" s="521"/>
      <c r="IQ6" s="521"/>
      <c r="IR6" s="521"/>
      <c r="IS6" s="521"/>
    </row>
    <row r="7" spans="1:253" ht="15.75" customHeight="1">
      <c r="A7" s="521" t="s">
        <v>655</v>
      </c>
      <c r="B7" s="521"/>
      <c r="C7" s="521"/>
      <c r="D7" s="521"/>
      <c r="E7" s="521"/>
      <c r="F7" s="521"/>
      <c r="G7" s="521"/>
      <c r="H7" s="521"/>
      <c r="I7" s="521"/>
      <c r="J7" s="521"/>
      <c r="K7" s="521"/>
      <c r="L7" s="521"/>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row>
    <row r="8" spans="1:253" ht="16.5" customHeight="1">
      <c r="A8" s="522" t="s">
        <v>679</v>
      </c>
      <c r="B8" s="522"/>
      <c r="C8" s="521">
        <v>2022</v>
      </c>
      <c r="D8" s="521"/>
      <c r="E8" s="521"/>
      <c r="F8" s="521">
        <v>2008</v>
      </c>
      <c r="G8" s="521"/>
      <c r="H8" s="521"/>
      <c r="I8" s="521"/>
      <c r="J8" s="521"/>
      <c r="K8" s="523" t="s">
        <v>297</v>
      </c>
      <c r="L8" s="523"/>
    </row>
    <row r="9" spans="1:253" ht="54.6" customHeight="1">
      <c r="A9" s="530" t="s">
        <v>444</v>
      </c>
      <c r="B9" s="524" t="s">
        <v>210</v>
      </c>
      <c r="C9" s="181" t="s">
        <v>256</v>
      </c>
      <c r="D9" s="181" t="s">
        <v>257</v>
      </c>
      <c r="E9" s="181" t="s">
        <v>269</v>
      </c>
      <c r="F9" s="181" t="s">
        <v>270</v>
      </c>
      <c r="G9" s="181" t="s">
        <v>725</v>
      </c>
      <c r="H9" s="181" t="s">
        <v>105</v>
      </c>
      <c r="I9" s="181" t="s">
        <v>106</v>
      </c>
      <c r="J9" s="181" t="s">
        <v>271</v>
      </c>
      <c r="K9" s="531" t="s">
        <v>215</v>
      </c>
      <c r="L9" s="531"/>
    </row>
    <row r="10" spans="1:253" ht="48" customHeight="1">
      <c r="A10" s="534"/>
      <c r="B10" s="526"/>
      <c r="C10" s="80" t="s">
        <v>207</v>
      </c>
      <c r="D10" s="158" t="s">
        <v>272</v>
      </c>
      <c r="E10" s="158" t="s">
        <v>273</v>
      </c>
      <c r="F10" s="158" t="s">
        <v>274</v>
      </c>
      <c r="G10" s="158" t="s">
        <v>191</v>
      </c>
      <c r="H10" s="158" t="s">
        <v>107</v>
      </c>
      <c r="I10" s="158" t="s">
        <v>421</v>
      </c>
      <c r="J10" s="158" t="s">
        <v>275</v>
      </c>
      <c r="K10" s="532"/>
      <c r="L10" s="532"/>
    </row>
    <row r="11" spans="1:253" customFormat="1" ht="83.25" customHeight="1" thickBot="1">
      <c r="A11" s="48">
        <v>45</v>
      </c>
      <c r="B11" s="52" t="s">
        <v>533</v>
      </c>
      <c r="C11" s="180">
        <f>SUM(D11:J11)</f>
        <v>321567</v>
      </c>
      <c r="D11" s="54">
        <v>35423</v>
      </c>
      <c r="E11" s="54">
        <v>12796</v>
      </c>
      <c r="F11" s="54">
        <v>184584</v>
      </c>
      <c r="G11" s="54">
        <v>8267</v>
      </c>
      <c r="H11" s="54">
        <v>33192</v>
      </c>
      <c r="I11" s="54">
        <v>39768</v>
      </c>
      <c r="J11" s="54">
        <v>7537</v>
      </c>
      <c r="K11" s="536" t="s">
        <v>538</v>
      </c>
      <c r="L11" s="536"/>
    </row>
    <row r="12" spans="1:253" customFormat="1" ht="83.25" customHeight="1" thickBot="1">
      <c r="A12" s="50">
        <v>46</v>
      </c>
      <c r="B12" s="53" t="s">
        <v>534</v>
      </c>
      <c r="C12" s="304">
        <f>SUM(D12:J12)</f>
        <v>257759</v>
      </c>
      <c r="D12" s="55">
        <v>69908</v>
      </c>
      <c r="E12" s="55">
        <v>22484</v>
      </c>
      <c r="F12" s="55">
        <v>13479</v>
      </c>
      <c r="G12" s="55">
        <v>13416</v>
      </c>
      <c r="H12" s="55">
        <v>53533</v>
      </c>
      <c r="I12" s="55">
        <v>68461</v>
      </c>
      <c r="J12" s="55">
        <v>16478</v>
      </c>
      <c r="K12" s="537" t="s">
        <v>537</v>
      </c>
      <c r="L12" s="537"/>
    </row>
    <row r="13" spans="1:253" customFormat="1" ht="83.25" customHeight="1">
      <c r="A13" s="49">
        <v>47</v>
      </c>
      <c r="B13" s="58" t="s">
        <v>535</v>
      </c>
      <c r="C13" s="283">
        <f t="shared" ref="C13" si="0">SUM(D13:J13)</f>
        <v>1237101</v>
      </c>
      <c r="D13" s="59">
        <v>433053</v>
      </c>
      <c r="E13" s="59">
        <v>60359</v>
      </c>
      <c r="F13" s="59">
        <v>60436</v>
      </c>
      <c r="G13" s="59">
        <v>60916</v>
      </c>
      <c r="H13" s="59">
        <v>286029</v>
      </c>
      <c r="I13" s="59">
        <v>186583</v>
      </c>
      <c r="J13" s="59">
        <v>149725</v>
      </c>
      <c r="K13" s="518" t="s">
        <v>536</v>
      </c>
      <c r="L13" s="518"/>
    </row>
    <row r="14" spans="1:253" customFormat="1" ht="57" customHeight="1">
      <c r="A14" s="520" t="s">
        <v>207</v>
      </c>
      <c r="B14" s="520"/>
      <c r="C14" s="252">
        <f t="shared" ref="C14:I14" si="1">SUM(C11:C13)</f>
        <v>1816427</v>
      </c>
      <c r="D14" s="252">
        <f t="shared" si="1"/>
        <v>538384</v>
      </c>
      <c r="E14" s="252">
        <f t="shared" si="1"/>
        <v>95639</v>
      </c>
      <c r="F14" s="252">
        <f t="shared" si="1"/>
        <v>258499</v>
      </c>
      <c r="G14" s="252">
        <f t="shared" si="1"/>
        <v>82599</v>
      </c>
      <c r="H14" s="252">
        <f t="shared" si="1"/>
        <v>372754</v>
      </c>
      <c r="I14" s="252">
        <f t="shared" si="1"/>
        <v>294812</v>
      </c>
      <c r="J14" s="252">
        <f>SUM(J11:J13)</f>
        <v>173740</v>
      </c>
      <c r="K14" s="678" t="s">
        <v>204</v>
      </c>
      <c r="L14" s="678"/>
    </row>
  </sheetData>
  <mergeCells count="39">
    <mergeCell ref="A6:L6"/>
    <mergeCell ref="A1:L1"/>
    <mergeCell ref="A2:L2"/>
    <mergeCell ref="A3:L3"/>
    <mergeCell ref="A4:L4"/>
    <mergeCell ref="A5:L5"/>
    <mergeCell ref="DN6:DY6"/>
    <mergeCell ref="DZ6:EK6"/>
    <mergeCell ref="EL6:EW6"/>
    <mergeCell ref="M6:U6"/>
    <mergeCell ref="V6:AG6"/>
    <mergeCell ref="AH6:AS6"/>
    <mergeCell ref="AT6:BE6"/>
    <mergeCell ref="BF6:BQ6"/>
    <mergeCell ref="BR6:CC6"/>
    <mergeCell ref="HR6:IC6"/>
    <mergeCell ref="ID6:IO6"/>
    <mergeCell ref="IP6:IS6"/>
    <mergeCell ref="A7:L7"/>
    <mergeCell ref="A8:B8"/>
    <mergeCell ref="C8:J8"/>
    <mergeCell ref="K8:L8"/>
    <mergeCell ref="EX6:FI6"/>
    <mergeCell ref="FJ6:FU6"/>
    <mergeCell ref="FV6:GG6"/>
    <mergeCell ref="GH6:GS6"/>
    <mergeCell ref="GT6:HE6"/>
    <mergeCell ref="HF6:HQ6"/>
    <mergeCell ref="CD6:CO6"/>
    <mergeCell ref="CP6:DA6"/>
    <mergeCell ref="DB6:DM6"/>
    <mergeCell ref="A14:B14"/>
    <mergeCell ref="K14:L14"/>
    <mergeCell ref="A9:A10"/>
    <mergeCell ref="B9:B10"/>
    <mergeCell ref="K9:L10"/>
    <mergeCell ref="K11:L11"/>
    <mergeCell ref="K12:L12"/>
    <mergeCell ref="K13:L13"/>
  </mergeCells>
  <printOptions horizontalCentered="1" verticalCentered="1"/>
  <pageMargins left="0" right="0" top="0" bottom="0" header="0.3" footer="0.3"/>
  <pageSetup paperSize="9" scale="9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39997558519241921"/>
  </sheetPr>
  <dimension ref="A1:M70"/>
  <sheetViews>
    <sheetView tabSelected="1" view="pageBreakPreview" zoomScale="90" zoomScaleSheetLayoutView="90" workbookViewId="0">
      <selection activeCell="I73" sqref="I73"/>
    </sheetView>
  </sheetViews>
  <sheetFormatPr defaultColWidth="9.125" defaultRowHeight="14.25"/>
  <cols>
    <col min="1" max="1" width="5.75" style="13" customWidth="1"/>
    <col min="2" max="2" width="35.75" style="7" customWidth="1"/>
    <col min="3" max="3" width="8.625" style="7" customWidth="1"/>
    <col min="4" max="5" width="8.75" style="7" customWidth="1"/>
    <col min="6" max="6" width="9.125" style="7" customWidth="1"/>
    <col min="7" max="10" width="8.75" style="7" customWidth="1"/>
    <col min="11" max="11" width="35.75" style="7" customWidth="1"/>
    <col min="12" max="12" width="5.75" style="7" customWidth="1"/>
    <col min="13" max="16384" width="9.125" style="7"/>
  </cols>
  <sheetData>
    <row r="1" spans="1:12" s="3" customFormat="1" ht="15" customHeight="1">
      <c r="A1" s="538"/>
      <c r="B1" s="538"/>
      <c r="C1" s="538"/>
      <c r="D1" s="538"/>
      <c r="E1" s="538"/>
      <c r="F1" s="538"/>
      <c r="G1" s="538"/>
      <c r="H1" s="538"/>
      <c r="I1" s="538"/>
      <c r="J1" s="538"/>
      <c r="K1" s="538"/>
      <c r="L1" s="538"/>
    </row>
    <row r="2" spans="1:12" ht="18" customHeight="1">
      <c r="A2" s="539" t="s">
        <v>276</v>
      </c>
      <c r="B2" s="539"/>
      <c r="C2" s="539"/>
      <c r="D2" s="539"/>
      <c r="E2" s="539"/>
      <c r="F2" s="539"/>
      <c r="G2" s="539"/>
      <c r="H2" s="539"/>
      <c r="I2" s="539"/>
      <c r="J2" s="539"/>
      <c r="K2" s="539"/>
      <c r="L2" s="539"/>
    </row>
    <row r="3" spans="1:12" ht="15.75" customHeight="1">
      <c r="A3" s="539" t="s">
        <v>103</v>
      </c>
      <c r="B3" s="539"/>
      <c r="C3" s="539"/>
      <c r="D3" s="539"/>
      <c r="E3" s="539"/>
      <c r="F3" s="539"/>
      <c r="G3" s="539"/>
      <c r="H3" s="539"/>
      <c r="I3" s="539"/>
      <c r="J3" s="539"/>
      <c r="K3" s="539"/>
      <c r="L3" s="539"/>
    </row>
    <row r="4" spans="1:12" ht="15.75" customHeight="1">
      <c r="A4" s="539" t="s">
        <v>656</v>
      </c>
      <c r="B4" s="539"/>
      <c r="C4" s="539"/>
      <c r="D4" s="539"/>
      <c r="E4" s="539"/>
      <c r="F4" s="539"/>
      <c r="G4" s="539"/>
      <c r="H4" s="539"/>
      <c r="I4" s="539"/>
      <c r="J4" s="539"/>
      <c r="K4" s="539"/>
      <c r="L4" s="539"/>
    </row>
    <row r="5" spans="1:12" ht="15.75" customHeight="1">
      <c r="A5" s="521" t="s">
        <v>277</v>
      </c>
      <c r="B5" s="521"/>
      <c r="C5" s="521"/>
      <c r="D5" s="521"/>
      <c r="E5" s="521"/>
      <c r="F5" s="521"/>
      <c r="G5" s="521"/>
      <c r="H5" s="521"/>
      <c r="I5" s="521"/>
      <c r="J5" s="521"/>
      <c r="K5" s="521"/>
      <c r="L5" s="521"/>
    </row>
    <row r="6" spans="1:12" ht="16.5" customHeight="1">
      <c r="A6" s="521" t="s">
        <v>265</v>
      </c>
      <c r="B6" s="521"/>
      <c r="C6" s="521"/>
      <c r="D6" s="521"/>
      <c r="E6" s="521"/>
      <c r="F6" s="521"/>
      <c r="G6" s="521"/>
      <c r="H6" s="521"/>
      <c r="I6" s="521"/>
      <c r="J6" s="521"/>
      <c r="K6" s="521"/>
      <c r="L6" s="521"/>
    </row>
    <row r="7" spans="1:12" ht="16.5" customHeight="1">
      <c r="A7" s="521" t="s">
        <v>657</v>
      </c>
      <c r="B7" s="521"/>
      <c r="C7" s="521"/>
      <c r="D7" s="521"/>
      <c r="E7" s="521"/>
      <c r="F7" s="521"/>
      <c r="G7" s="521"/>
      <c r="H7" s="521"/>
      <c r="I7" s="521"/>
      <c r="J7" s="521"/>
      <c r="K7" s="521"/>
      <c r="L7" s="521"/>
    </row>
    <row r="8" spans="1:12" ht="15.75">
      <c r="A8" s="522" t="s">
        <v>680</v>
      </c>
      <c r="B8" s="522"/>
      <c r="D8" s="42"/>
      <c r="E8" s="42"/>
      <c r="F8" s="521">
        <v>2022</v>
      </c>
      <c r="G8" s="521"/>
      <c r="H8" s="42"/>
      <c r="I8" s="42"/>
      <c r="J8" s="42"/>
      <c r="K8" s="523" t="s">
        <v>298</v>
      </c>
      <c r="L8" s="523"/>
    </row>
    <row r="9" spans="1:12" ht="38.25">
      <c r="A9" s="530" t="s">
        <v>444</v>
      </c>
      <c r="B9" s="527" t="s">
        <v>210</v>
      </c>
      <c r="C9" s="181" t="s">
        <v>256</v>
      </c>
      <c r="D9" s="181" t="s">
        <v>257</v>
      </c>
      <c r="E9" s="181" t="s">
        <v>269</v>
      </c>
      <c r="F9" s="181" t="s">
        <v>270</v>
      </c>
      <c r="G9" s="181" t="s">
        <v>726</v>
      </c>
      <c r="H9" s="181" t="s">
        <v>105</v>
      </c>
      <c r="I9" s="181" t="s">
        <v>106</v>
      </c>
      <c r="J9" s="181" t="s">
        <v>271</v>
      </c>
      <c r="K9" s="583" t="s">
        <v>215</v>
      </c>
      <c r="L9" s="584"/>
    </row>
    <row r="10" spans="1:12" customFormat="1" ht="45.75" customHeight="1">
      <c r="A10" s="534"/>
      <c r="B10" s="529"/>
      <c r="C10" s="337" t="s">
        <v>207</v>
      </c>
      <c r="D10" s="158" t="s">
        <v>272</v>
      </c>
      <c r="E10" s="158" t="s">
        <v>273</v>
      </c>
      <c r="F10" s="158" t="s">
        <v>274</v>
      </c>
      <c r="G10" s="158" t="s">
        <v>191</v>
      </c>
      <c r="H10" s="158" t="s">
        <v>107</v>
      </c>
      <c r="I10" s="158" t="s">
        <v>421</v>
      </c>
      <c r="J10" s="158" t="s">
        <v>275</v>
      </c>
      <c r="K10" s="585"/>
      <c r="L10" s="586"/>
    </row>
    <row r="11" spans="1:12" customFormat="1" ht="19.5">
      <c r="A11" s="191">
        <v>4511</v>
      </c>
      <c r="B11" s="259" t="s">
        <v>559</v>
      </c>
      <c r="C11" s="293">
        <f>SUM(D11:J11)</f>
        <v>195544</v>
      </c>
      <c r="D11" s="288">
        <v>4712</v>
      </c>
      <c r="E11" s="197">
        <v>8858</v>
      </c>
      <c r="F11" s="197">
        <v>139451</v>
      </c>
      <c r="G11" s="197">
        <v>4864</v>
      </c>
      <c r="H11" s="197">
        <v>23178</v>
      </c>
      <c r="I11" s="197">
        <v>14157</v>
      </c>
      <c r="J11" s="197">
        <v>324</v>
      </c>
      <c r="K11" s="557" t="s">
        <v>558</v>
      </c>
      <c r="L11" s="557"/>
    </row>
    <row r="12" spans="1:12" customFormat="1" ht="19.5">
      <c r="A12" s="189">
        <v>4512</v>
      </c>
      <c r="B12" s="261" t="s">
        <v>560</v>
      </c>
      <c r="C12" s="278">
        <f t="shared" ref="C12:C67" si="0">SUM(D12:J12)</f>
        <v>55976</v>
      </c>
      <c r="D12" s="289">
        <v>2592</v>
      </c>
      <c r="E12" s="199">
        <v>918</v>
      </c>
      <c r="F12" s="199">
        <v>36235</v>
      </c>
      <c r="G12" s="199">
        <v>726</v>
      </c>
      <c r="H12" s="199">
        <v>2608</v>
      </c>
      <c r="I12" s="199">
        <v>8361</v>
      </c>
      <c r="J12" s="199">
        <v>4536</v>
      </c>
      <c r="K12" s="546" t="s">
        <v>561</v>
      </c>
      <c r="L12" s="546"/>
    </row>
    <row r="13" spans="1:12" customFormat="1" ht="19.5">
      <c r="A13" s="188">
        <v>4519</v>
      </c>
      <c r="B13" s="263" t="s">
        <v>718</v>
      </c>
      <c r="C13" s="292">
        <f t="shared" si="0"/>
        <v>344</v>
      </c>
      <c r="D13" s="290">
        <v>127</v>
      </c>
      <c r="E13" s="201">
        <v>0</v>
      </c>
      <c r="F13" s="201">
        <v>45</v>
      </c>
      <c r="G13" s="201">
        <v>52</v>
      </c>
      <c r="H13" s="201">
        <v>78</v>
      </c>
      <c r="I13" s="201">
        <v>42</v>
      </c>
      <c r="J13" s="201">
        <v>0</v>
      </c>
      <c r="K13" s="556" t="s">
        <v>719</v>
      </c>
      <c r="L13" s="556"/>
    </row>
    <row r="14" spans="1:12" customFormat="1" ht="23.25" customHeight="1">
      <c r="A14" s="189">
        <v>4531</v>
      </c>
      <c r="B14" s="261" t="s">
        <v>562</v>
      </c>
      <c r="C14" s="278">
        <f t="shared" si="0"/>
        <v>67513</v>
      </c>
      <c r="D14" s="289">
        <v>27992</v>
      </c>
      <c r="E14" s="199">
        <v>2912</v>
      </c>
      <c r="F14" s="199">
        <v>8051</v>
      </c>
      <c r="G14" s="199">
        <v>2500</v>
      </c>
      <c r="H14" s="199">
        <v>6777</v>
      </c>
      <c r="I14" s="199">
        <v>16603</v>
      </c>
      <c r="J14" s="199">
        <v>2678</v>
      </c>
      <c r="K14" s="546" t="s">
        <v>608</v>
      </c>
      <c r="L14" s="546"/>
    </row>
    <row r="15" spans="1:12" customFormat="1" ht="19.5">
      <c r="A15" s="188">
        <v>4532</v>
      </c>
      <c r="B15" s="263" t="s">
        <v>563</v>
      </c>
      <c r="C15" s="292">
        <f t="shared" si="0"/>
        <v>2128</v>
      </c>
      <c r="D15" s="290">
        <v>0</v>
      </c>
      <c r="E15" s="201">
        <v>109</v>
      </c>
      <c r="F15" s="201">
        <v>802</v>
      </c>
      <c r="G15" s="201">
        <v>99</v>
      </c>
      <c r="H15" s="201">
        <v>512</v>
      </c>
      <c r="I15" s="201">
        <v>606</v>
      </c>
      <c r="J15" s="201">
        <v>0</v>
      </c>
      <c r="K15" s="556" t="s">
        <v>607</v>
      </c>
      <c r="L15" s="556"/>
    </row>
    <row r="16" spans="1:12" customFormat="1" ht="23.25" customHeight="1">
      <c r="A16" s="189">
        <v>4539</v>
      </c>
      <c r="B16" s="261" t="s">
        <v>564</v>
      </c>
      <c r="C16" s="278">
        <f t="shared" si="0"/>
        <v>63</v>
      </c>
      <c r="D16" s="289">
        <v>0</v>
      </c>
      <c r="E16" s="199">
        <v>0</v>
      </c>
      <c r="F16" s="199">
        <v>0</v>
      </c>
      <c r="G16" s="199">
        <v>25</v>
      </c>
      <c r="H16" s="199">
        <v>38</v>
      </c>
      <c r="I16" s="199">
        <v>0</v>
      </c>
      <c r="J16" s="199">
        <v>0</v>
      </c>
      <c r="K16" s="546" t="s">
        <v>606</v>
      </c>
      <c r="L16" s="546"/>
    </row>
    <row r="17" spans="1:13" customFormat="1">
      <c r="A17" s="188">
        <v>4610</v>
      </c>
      <c r="B17" s="263" t="s">
        <v>539</v>
      </c>
      <c r="C17" s="292">
        <f t="shared" si="0"/>
        <v>21993</v>
      </c>
      <c r="D17" s="290">
        <v>11433</v>
      </c>
      <c r="E17" s="201">
        <v>1763</v>
      </c>
      <c r="F17" s="201">
        <v>45</v>
      </c>
      <c r="G17" s="201">
        <v>0</v>
      </c>
      <c r="H17" s="201">
        <v>5370</v>
      </c>
      <c r="I17" s="201">
        <v>1213</v>
      </c>
      <c r="J17" s="201">
        <v>2169</v>
      </c>
      <c r="K17" s="556" t="s">
        <v>548</v>
      </c>
      <c r="L17" s="556"/>
    </row>
    <row r="18" spans="1:13" customFormat="1" ht="23.25" customHeight="1">
      <c r="A18" s="189">
        <v>4620</v>
      </c>
      <c r="B18" s="261" t="s">
        <v>565</v>
      </c>
      <c r="C18" s="278">
        <f t="shared" si="0"/>
        <v>28563</v>
      </c>
      <c r="D18" s="289">
        <v>3947</v>
      </c>
      <c r="E18" s="199">
        <v>1255</v>
      </c>
      <c r="F18" s="199">
        <v>0</v>
      </c>
      <c r="G18" s="199">
        <v>1814</v>
      </c>
      <c r="H18" s="199">
        <v>7398</v>
      </c>
      <c r="I18" s="199">
        <v>10497</v>
      </c>
      <c r="J18" s="199">
        <v>3652</v>
      </c>
      <c r="K18" s="546" t="s">
        <v>605</v>
      </c>
      <c r="L18" s="546"/>
    </row>
    <row r="19" spans="1:13" customFormat="1">
      <c r="A19" s="188">
        <v>4631</v>
      </c>
      <c r="B19" s="263" t="s">
        <v>540</v>
      </c>
      <c r="C19" s="292">
        <f t="shared" si="0"/>
        <v>6628</v>
      </c>
      <c r="D19" s="290">
        <v>0</v>
      </c>
      <c r="E19" s="201">
        <v>535</v>
      </c>
      <c r="F19" s="201">
        <v>0</v>
      </c>
      <c r="G19" s="201">
        <v>287</v>
      </c>
      <c r="H19" s="201">
        <v>1386</v>
      </c>
      <c r="I19" s="201">
        <v>2833</v>
      </c>
      <c r="J19" s="201">
        <v>1587</v>
      </c>
      <c r="K19" s="556" t="s">
        <v>549</v>
      </c>
      <c r="L19" s="556"/>
    </row>
    <row r="20" spans="1:13" customFormat="1" ht="23.25" customHeight="1">
      <c r="A20" s="189">
        <v>4632</v>
      </c>
      <c r="B20" s="261" t="s">
        <v>609</v>
      </c>
      <c r="C20" s="278">
        <f t="shared" si="0"/>
        <v>67956</v>
      </c>
      <c r="D20" s="289">
        <v>15147</v>
      </c>
      <c r="E20" s="199">
        <v>3960</v>
      </c>
      <c r="F20" s="199">
        <v>3947</v>
      </c>
      <c r="G20" s="199">
        <v>2143</v>
      </c>
      <c r="H20" s="199">
        <v>15057</v>
      </c>
      <c r="I20" s="199">
        <v>21618</v>
      </c>
      <c r="J20" s="199">
        <v>6084</v>
      </c>
      <c r="K20" s="546" t="s">
        <v>604</v>
      </c>
      <c r="L20" s="546"/>
    </row>
    <row r="21" spans="1:13" customFormat="1" ht="29.25">
      <c r="A21" s="188">
        <v>4641</v>
      </c>
      <c r="B21" s="263" t="s">
        <v>610</v>
      </c>
      <c r="C21" s="292">
        <f t="shared" si="0"/>
        <v>2327</v>
      </c>
      <c r="D21" s="290">
        <v>0</v>
      </c>
      <c r="E21" s="201">
        <v>115</v>
      </c>
      <c r="F21" s="201">
        <v>708</v>
      </c>
      <c r="G21" s="201">
        <v>351</v>
      </c>
      <c r="H21" s="201">
        <v>724</v>
      </c>
      <c r="I21" s="201">
        <v>93</v>
      </c>
      <c r="J21" s="201">
        <v>336</v>
      </c>
      <c r="K21" s="556" t="s">
        <v>603</v>
      </c>
      <c r="L21" s="556"/>
    </row>
    <row r="22" spans="1:13" customFormat="1" ht="23.25" customHeight="1">
      <c r="A22" s="189">
        <v>4647</v>
      </c>
      <c r="B22" s="261" t="s">
        <v>611</v>
      </c>
      <c r="C22" s="278">
        <f t="shared" si="0"/>
        <v>10295</v>
      </c>
      <c r="D22" s="289">
        <v>889</v>
      </c>
      <c r="E22" s="199">
        <v>2332</v>
      </c>
      <c r="F22" s="199">
        <v>267</v>
      </c>
      <c r="G22" s="199">
        <v>2221</v>
      </c>
      <c r="H22" s="199">
        <v>3723</v>
      </c>
      <c r="I22" s="199">
        <v>863</v>
      </c>
      <c r="J22" s="199">
        <v>0</v>
      </c>
      <c r="K22" s="546" t="s">
        <v>602</v>
      </c>
      <c r="L22" s="546"/>
    </row>
    <row r="23" spans="1:13" customFormat="1" ht="39">
      <c r="A23" s="188">
        <v>4648</v>
      </c>
      <c r="B23" s="263" t="s">
        <v>612</v>
      </c>
      <c r="C23" s="292">
        <f t="shared" si="0"/>
        <v>10813</v>
      </c>
      <c r="D23" s="290">
        <v>1976</v>
      </c>
      <c r="E23" s="201">
        <v>1609</v>
      </c>
      <c r="F23" s="201">
        <v>91</v>
      </c>
      <c r="G23" s="201">
        <v>751</v>
      </c>
      <c r="H23" s="201">
        <v>2364</v>
      </c>
      <c r="I23" s="201">
        <v>3854</v>
      </c>
      <c r="J23" s="201">
        <v>168</v>
      </c>
      <c r="K23" s="556" t="s">
        <v>601</v>
      </c>
      <c r="L23" s="556"/>
    </row>
    <row r="24" spans="1:13" s="367" customFormat="1" ht="19.5">
      <c r="A24" s="189">
        <v>4651</v>
      </c>
      <c r="B24" s="261" t="s">
        <v>613</v>
      </c>
      <c r="C24" s="278">
        <f t="shared" si="0"/>
        <v>742</v>
      </c>
      <c r="D24" s="289">
        <v>0</v>
      </c>
      <c r="E24" s="199">
        <v>76</v>
      </c>
      <c r="F24" s="199">
        <v>244</v>
      </c>
      <c r="G24" s="199">
        <v>2</v>
      </c>
      <c r="H24" s="199">
        <v>113</v>
      </c>
      <c r="I24" s="199">
        <v>307</v>
      </c>
      <c r="J24" s="199">
        <v>0</v>
      </c>
      <c r="K24" s="546" t="s">
        <v>600</v>
      </c>
      <c r="L24" s="546"/>
    </row>
    <row r="25" spans="1:13" customFormat="1" ht="23.25" customHeight="1">
      <c r="A25" s="340">
        <v>4652</v>
      </c>
      <c r="B25" s="420" t="s">
        <v>614</v>
      </c>
      <c r="C25" s="328">
        <f t="shared" si="0"/>
        <v>1564</v>
      </c>
      <c r="D25" s="439">
        <v>0</v>
      </c>
      <c r="E25" s="440">
        <v>573</v>
      </c>
      <c r="F25" s="440">
        <v>264</v>
      </c>
      <c r="G25" s="440">
        <v>0</v>
      </c>
      <c r="H25" s="440">
        <v>205</v>
      </c>
      <c r="I25" s="440">
        <v>522</v>
      </c>
      <c r="J25" s="440">
        <v>0</v>
      </c>
      <c r="K25" s="579" t="s">
        <v>599</v>
      </c>
      <c r="L25" s="579"/>
    </row>
    <row r="26" spans="1:13" s="367" customFormat="1">
      <c r="A26" s="189">
        <v>4653</v>
      </c>
      <c r="B26" s="261" t="s">
        <v>615</v>
      </c>
      <c r="C26" s="278">
        <f t="shared" si="0"/>
        <v>1296</v>
      </c>
      <c r="D26" s="289">
        <v>25</v>
      </c>
      <c r="E26" s="199">
        <v>176</v>
      </c>
      <c r="F26" s="199">
        <v>163</v>
      </c>
      <c r="G26" s="199">
        <v>171</v>
      </c>
      <c r="H26" s="199">
        <v>574</v>
      </c>
      <c r="I26" s="199">
        <v>187</v>
      </c>
      <c r="J26" s="199">
        <v>0</v>
      </c>
      <c r="K26" s="546" t="s">
        <v>598</v>
      </c>
      <c r="L26" s="546"/>
    </row>
    <row r="27" spans="1:13" customFormat="1" ht="23.25" customHeight="1">
      <c r="A27" s="340">
        <v>4659</v>
      </c>
      <c r="B27" s="420" t="s">
        <v>616</v>
      </c>
      <c r="C27" s="328">
        <f t="shared" si="0"/>
        <v>16988</v>
      </c>
      <c r="D27" s="439">
        <v>1511</v>
      </c>
      <c r="E27" s="440">
        <v>1528</v>
      </c>
      <c r="F27" s="440">
        <v>2476</v>
      </c>
      <c r="G27" s="440">
        <v>1424</v>
      </c>
      <c r="H27" s="440">
        <v>3140</v>
      </c>
      <c r="I27" s="440">
        <v>6775</v>
      </c>
      <c r="J27" s="440">
        <v>134</v>
      </c>
      <c r="K27" s="579" t="s">
        <v>550</v>
      </c>
      <c r="L27" s="579"/>
    </row>
    <row r="28" spans="1:13" s="367" customFormat="1" ht="19.5">
      <c r="A28" s="189">
        <v>4661</v>
      </c>
      <c r="B28" s="261" t="s">
        <v>617</v>
      </c>
      <c r="C28" s="278">
        <f t="shared" si="0"/>
        <v>2028</v>
      </c>
      <c r="D28" s="289">
        <v>0</v>
      </c>
      <c r="E28" s="199">
        <v>297</v>
      </c>
      <c r="F28" s="199">
        <v>293</v>
      </c>
      <c r="G28" s="199">
        <v>433</v>
      </c>
      <c r="H28" s="199">
        <v>489</v>
      </c>
      <c r="I28" s="199">
        <v>516</v>
      </c>
      <c r="J28" s="199">
        <v>0</v>
      </c>
      <c r="K28" s="546" t="s">
        <v>597</v>
      </c>
      <c r="L28" s="546"/>
    </row>
    <row r="29" spans="1:13" customFormat="1" ht="23.25" customHeight="1">
      <c r="A29" s="425">
        <v>4662</v>
      </c>
      <c r="B29" s="436" t="s">
        <v>541</v>
      </c>
      <c r="C29" s="383">
        <f t="shared" si="0"/>
        <v>1010</v>
      </c>
      <c r="D29" s="441">
        <v>61</v>
      </c>
      <c r="E29" s="442">
        <v>96</v>
      </c>
      <c r="F29" s="442">
        <v>118</v>
      </c>
      <c r="G29" s="442">
        <v>57</v>
      </c>
      <c r="H29" s="442">
        <v>242</v>
      </c>
      <c r="I29" s="442">
        <v>374</v>
      </c>
      <c r="J29" s="442">
        <v>62</v>
      </c>
      <c r="K29" s="646" t="s">
        <v>551</v>
      </c>
      <c r="L29" s="646"/>
    </row>
    <row r="30" spans="1:13" s="367" customFormat="1" ht="19.5" customHeight="1">
      <c r="A30" s="189">
        <v>4663</v>
      </c>
      <c r="B30" s="261" t="s">
        <v>618</v>
      </c>
      <c r="C30" s="278">
        <f t="shared" si="0"/>
        <v>73233</v>
      </c>
      <c r="D30" s="289">
        <v>30949</v>
      </c>
      <c r="E30" s="199">
        <v>6865</v>
      </c>
      <c r="F30" s="199">
        <v>4628</v>
      </c>
      <c r="G30" s="199">
        <v>2319</v>
      </c>
      <c r="H30" s="199">
        <v>11530</v>
      </c>
      <c r="I30" s="199">
        <v>16164</v>
      </c>
      <c r="J30" s="199">
        <v>778</v>
      </c>
      <c r="K30" s="546" t="s">
        <v>596</v>
      </c>
      <c r="L30" s="546"/>
    </row>
    <row r="31" spans="1:13" customFormat="1" ht="15" thickBot="1">
      <c r="A31" s="414">
        <v>4669</v>
      </c>
      <c r="B31" s="443" t="s">
        <v>728</v>
      </c>
      <c r="C31" s="328">
        <f t="shared" si="0"/>
        <v>1990</v>
      </c>
      <c r="D31" s="444">
        <v>98</v>
      </c>
      <c r="E31" s="413">
        <v>224</v>
      </c>
      <c r="F31" s="413">
        <v>0</v>
      </c>
      <c r="G31" s="413">
        <v>124</v>
      </c>
      <c r="H31" s="413">
        <v>177</v>
      </c>
      <c r="I31" s="7">
        <v>1343</v>
      </c>
      <c r="J31" s="7">
        <v>24</v>
      </c>
      <c r="K31" s="548" t="s">
        <v>729</v>
      </c>
      <c r="L31" s="548"/>
      <c r="M31" s="7"/>
    </row>
    <row r="32" spans="1:13" s="367" customFormat="1" ht="23.25" customHeight="1">
      <c r="A32" s="189">
        <v>4690</v>
      </c>
      <c r="B32" s="261" t="s">
        <v>542</v>
      </c>
      <c r="C32" s="278">
        <f t="shared" si="0"/>
        <v>697</v>
      </c>
      <c r="D32" s="289">
        <v>159</v>
      </c>
      <c r="E32" s="199">
        <v>118</v>
      </c>
      <c r="F32" s="199">
        <v>0</v>
      </c>
      <c r="G32" s="199">
        <v>21</v>
      </c>
      <c r="H32" s="199">
        <v>64</v>
      </c>
      <c r="I32" s="199">
        <v>335</v>
      </c>
      <c r="J32" s="199">
        <v>0</v>
      </c>
      <c r="K32" s="546" t="s">
        <v>552</v>
      </c>
      <c r="L32" s="546"/>
    </row>
    <row r="33" spans="1:12" customFormat="1">
      <c r="A33" s="340">
        <v>4691</v>
      </c>
      <c r="B33" s="420" t="s">
        <v>619</v>
      </c>
      <c r="C33" s="328">
        <f t="shared" si="0"/>
        <v>8690</v>
      </c>
      <c r="D33" s="439">
        <v>3713</v>
      </c>
      <c r="E33" s="440">
        <v>255</v>
      </c>
      <c r="F33" s="440">
        <v>236</v>
      </c>
      <c r="G33" s="440">
        <v>1301</v>
      </c>
      <c r="H33" s="440">
        <v>733</v>
      </c>
      <c r="I33" s="440">
        <v>967</v>
      </c>
      <c r="J33" s="440">
        <v>1485</v>
      </c>
      <c r="K33" s="579" t="s">
        <v>595</v>
      </c>
      <c r="L33" s="579"/>
    </row>
    <row r="34" spans="1:12" s="367" customFormat="1" ht="23.25" customHeight="1">
      <c r="A34" s="189">
        <v>4692</v>
      </c>
      <c r="B34" s="261" t="s">
        <v>620</v>
      </c>
      <c r="C34" s="278">
        <f t="shared" si="0"/>
        <v>947</v>
      </c>
      <c r="D34" s="289">
        <v>0</v>
      </c>
      <c r="E34" s="199">
        <v>704</v>
      </c>
      <c r="F34" s="199">
        <v>0</v>
      </c>
      <c r="G34" s="199">
        <v>0</v>
      </c>
      <c r="H34" s="199">
        <v>243</v>
      </c>
      <c r="I34" s="199">
        <v>0</v>
      </c>
      <c r="J34" s="199">
        <v>0</v>
      </c>
      <c r="K34" s="546" t="s">
        <v>594</v>
      </c>
      <c r="L34" s="546"/>
    </row>
    <row r="35" spans="1:12" customFormat="1">
      <c r="A35" s="340">
        <v>4712</v>
      </c>
      <c r="B35" s="420" t="s">
        <v>543</v>
      </c>
      <c r="C35" s="328">
        <f t="shared" si="0"/>
        <v>219658</v>
      </c>
      <c r="D35" s="439">
        <v>4188</v>
      </c>
      <c r="E35" s="440">
        <v>5824</v>
      </c>
      <c r="F35" s="440">
        <v>11258</v>
      </c>
      <c r="G35" s="440">
        <v>5594</v>
      </c>
      <c r="H35" s="440">
        <v>133069</v>
      </c>
      <c r="I35" s="440">
        <v>11296</v>
      </c>
      <c r="J35" s="440">
        <v>48429</v>
      </c>
      <c r="K35" s="579" t="s">
        <v>553</v>
      </c>
      <c r="L35" s="579"/>
    </row>
    <row r="36" spans="1:12" s="367" customFormat="1" ht="23.25" customHeight="1">
      <c r="A36" s="189">
        <v>4714</v>
      </c>
      <c r="B36" s="261" t="s">
        <v>544</v>
      </c>
      <c r="C36" s="278">
        <f t="shared" si="0"/>
        <v>53280</v>
      </c>
      <c r="D36" s="289">
        <v>1875</v>
      </c>
      <c r="E36" s="199">
        <v>2504</v>
      </c>
      <c r="F36" s="199">
        <v>1994</v>
      </c>
      <c r="G36" s="199">
        <v>6509</v>
      </c>
      <c r="H36" s="199">
        <v>23025</v>
      </c>
      <c r="I36" s="199">
        <v>9664</v>
      </c>
      <c r="J36" s="199">
        <v>7709</v>
      </c>
      <c r="K36" s="546" t="s">
        <v>554</v>
      </c>
      <c r="L36" s="546"/>
    </row>
    <row r="37" spans="1:12" customFormat="1">
      <c r="A37" s="340">
        <v>4719</v>
      </c>
      <c r="B37" s="420" t="s">
        <v>645</v>
      </c>
      <c r="C37" s="328">
        <f t="shared" si="0"/>
        <v>38768</v>
      </c>
      <c r="D37" s="439">
        <v>6859</v>
      </c>
      <c r="E37" s="440">
        <v>3578</v>
      </c>
      <c r="F37" s="440">
        <v>601</v>
      </c>
      <c r="G37" s="440">
        <v>5372</v>
      </c>
      <c r="H37" s="440">
        <v>7412</v>
      </c>
      <c r="I37" s="440">
        <v>5150</v>
      </c>
      <c r="J37" s="440">
        <v>9796</v>
      </c>
      <c r="K37" s="579" t="s">
        <v>593</v>
      </c>
      <c r="L37" s="579"/>
    </row>
    <row r="38" spans="1:12" s="367" customFormat="1" ht="23.25" customHeight="1">
      <c r="A38" s="189">
        <v>4720</v>
      </c>
      <c r="B38" s="261" t="s">
        <v>622</v>
      </c>
      <c r="C38" s="278">
        <f t="shared" si="0"/>
        <v>18404</v>
      </c>
      <c r="D38" s="289">
        <v>530</v>
      </c>
      <c r="E38" s="199">
        <v>859</v>
      </c>
      <c r="F38" s="199">
        <v>1389</v>
      </c>
      <c r="G38" s="199">
        <v>1243</v>
      </c>
      <c r="H38" s="199">
        <v>3561</v>
      </c>
      <c r="I38" s="199">
        <v>8271</v>
      </c>
      <c r="J38" s="199">
        <v>2551</v>
      </c>
      <c r="K38" s="546" t="s">
        <v>592</v>
      </c>
      <c r="L38" s="546"/>
    </row>
    <row r="39" spans="1:12" customFormat="1">
      <c r="A39" s="340">
        <v>4722</v>
      </c>
      <c r="B39" s="420" t="s">
        <v>632</v>
      </c>
      <c r="C39" s="328">
        <f t="shared" si="0"/>
        <v>0</v>
      </c>
      <c r="D39" s="439">
        <v>0</v>
      </c>
      <c r="E39" s="440">
        <v>0</v>
      </c>
      <c r="F39" s="440">
        <v>0</v>
      </c>
      <c r="G39" s="440">
        <v>0</v>
      </c>
      <c r="H39" s="440">
        <v>0</v>
      </c>
      <c r="I39" s="440">
        <v>0</v>
      </c>
      <c r="J39" s="440">
        <v>0</v>
      </c>
      <c r="K39" s="579" t="s">
        <v>591</v>
      </c>
      <c r="L39" s="579"/>
    </row>
    <row r="40" spans="1:12" s="367" customFormat="1" ht="23.25" customHeight="1">
      <c r="A40" s="189">
        <v>4723</v>
      </c>
      <c r="B40" s="261" t="s">
        <v>631</v>
      </c>
      <c r="C40" s="278">
        <f t="shared" si="0"/>
        <v>587</v>
      </c>
      <c r="D40" s="289">
        <v>0</v>
      </c>
      <c r="E40" s="199">
        <v>406</v>
      </c>
      <c r="F40" s="199">
        <v>0</v>
      </c>
      <c r="G40" s="199">
        <v>0</v>
      </c>
      <c r="H40" s="199">
        <v>181</v>
      </c>
      <c r="I40" s="199">
        <v>0</v>
      </c>
      <c r="J40" s="199">
        <v>0</v>
      </c>
      <c r="K40" s="546" t="s">
        <v>590</v>
      </c>
      <c r="L40" s="546"/>
    </row>
    <row r="41" spans="1:12" customFormat="1">
      <c r="A41" s="340">
        <v>4724</v>
      </c>
      <c r="B41" s="420" t="s">
        <v>630</v>
      </c>
      <c r="C41" s="328">
        <f t="shared" si="0"/>
        <v>3554</v>
      </c>
      <c r="D41" s="439">
        <v>34</v>
      </c>
      <c r="E41" s="440">
        <v>54</v>
      </c>
      <c r="F41" s="440">
        <v>602</v>
      </c>
      <c r="G41" s="440">
        <v>0</v>
      </c>
      <c r="H41" s="440">
        <v>1423</v>
      </c>
      <c r="I41" s="440">
        <v>1180</v>
      </c>
      <c r="J41" s="440">
        <v>261</v>
      </c>
      <c r="K41" s="579" t="s">
        <v>589</v>
      </c>
      <c r="L41" s="579"/>
    </row>
    <row r="42" spans="1:12" s="367" customFormat="1" ht="23.25" customHeight="1">
      <c r="A42" s="189">
        <v>4725</v>
      </c>
      <c r="B42" s="261" t="s">
        <v>629</v>
      </c>
      <c r="C42" s="278">
        <f t="shared" si="0"/>
        <v>88</v>
      </c>
      <c r="D42" s="289">
        <v>0</v>
      </c>
      <c r="E42" s="199">
        <v>0</v>
      </c>
      <c r="F42" s="199">
        <v>0</v>
      </c>
      <c r="G42" s="199">
        <v>35</v>
      </c>
      <c r="H42" s="199">
        <v>53</v>
      </c>
      <c r="I42" s="199">
        <v>0</v>
      </c>
      <c r="J42" s="199">
        <v>0</v>
      </c>
      <c r="K42" s="546" t="s">
        <v>588</v>
      </c>
      <c r="L42" s="546"/>
    </row>
    <row r="43" spans="1:12" customFormat="1">
      <c r="A43" s="340">
        <v>4726</v>
      </c>
      <c r="B43" s="420" t="s">
        <v>545</v>
      </c>
      <c r="C43" s="328">
        <f t="shared" si="0"/>
        <v>10840</v>
      </c>
      <c r="D43" s="439">
        <v>905</v>
      </c>
      <c r="E43" s="440">
        <v>404</v>
      </c>
      <c r="F43" s="440">
        <v>73</v>
      </c>
      <c r="G43" s="440">
        <v>74</v>
      </c>
      <c r="H43" s="440">
        <v>2331</v>
      </c>
      <c r="I43" s="440">
        <v>1535</v>
      </c>
      <c r="J43" s="440">
        <v>5518</v>
      </c>
      <c r="K43" s="579" t="s">
        <v>555</v>
      </c>
      <c r="L43" s="579"/>
    </row>
    <row r="44" spans="1:12" s="367" customFormat="1" ht="23.25" customHeight="1">
      <c r="A44" s="189">
        <v>4727</v>
      </c>
      <c r="B44" s="261" t="s">
        <v>628</v>
      </c>
      <c r="C44" s="278">
        <f t="shared" si="0"/>
        <v>3174</v>
      </c>
      <c r="D44" s="289">
        <v>0</v>
      </c>
      <c r="E44" s="199">
        <v>113</v>
      </c>
      <c r="F44" s="199">
        <v>109</v>
      </c>
      <c r="G44" s="199">
        <v>0</v>
      </c>
      <c r="H44" s="199">
        <v>1244</v>
      </c>
      <c r="I44" s="199">
        <v>1075</v>
      </c>
      <c r="J44" s="199">
        <v>633</v>
      </c>
      <c r="K44" s="546" t="s">
        <v>587</v>
      </c>
      <c r="L44" s="546"/>
    </row>
    <row r="45" spans="1:12" customFormat="1">
      <c r="A45" s="340">
        <v>4728</v>
      </c>
      <c r="B45" s="420" t="s">
        <v>633</v>
      </c>
      <c r="C45" s="328">
        <f t="shared" si="0"/>
        <v>860</v>
      </c>
      <c r="D45" s="439">
        <v>64</v>
      </c>
      <c r="E45" s="440">
        <v>87</v>
      </c>
      <c r="F45" s="440">
        <v>39</v>
      </c>
      <c r="G45" s="440">
        <v>0</v>
      </c>
      <c r="H45" s="440">
        <v>212</v>
      </c>
      <c r="I45" s="440">
        <v>323</v>
      </c>
      <c r="J45" s="440">
        <v>135</v>
      </c>
      <c r="K45" s="579" t="s">
        <v>586</v>
      </c>
      <c r="L45" s="579"/>
    </row>
    <row r="46" spans="1:12" s="367" customFormat="1" ht="23.25" customHeight="1">
      <c r="A46" s="189">
        <v>4729</v>
      </c>
      <c r="B46" s="261" t="s">
        <v>642</v>
      </c>
      <c r="C46" s="278">
        <f t="shared" si="0"/>
        <v>8959</v>
      </c>
      <c r="D46" s="289">
        <v>254</v>
      </c>
      <c r="E46" s="199">
        <v>876</v>
      </c>
      <c r="F46" s="199">
        <v>0</v>
      </c>
      <c r="G46" s="199">
        <v>3585</v>
      </c>
      <c r="H46" s="199">
        <v>0</v>
      </c>
      <c r="I46" s="199">
        <v>4244</v>
      </c>
      <c r="J46" s="199">
        <v>0</v>
      </c>
      <c r="K46" s="546" t="s">
        <v>644</v>
      </c>
      <c r="L46" s="546"/>
    </row>
    <row r="47" spans="1:12" customFormat="1">
      <c r="A47" s="340">
        <v>4730</v>
      </c>
      <c r="B47" s="420" t="s">
        <v>627</v>
      </c>
      <c r="C47" s="328">
        <f t="shared" si="0"/>
        <v>44756</v>
      </c>
      <c r="D47" s="439">
        <v>38222</v>
      </c>
      <c r="E47" s="440">
        <v>806</v>
      </c>
      <c r="F47" s="440">
        <v>1210</v>
      </c>
      <c r="G47" s="440">
        <v>1165</v>
      </c>
      <c r="H47" s="440">
        <v>2905</v>
      </c>
      <c r="I47" s="440">
        <v>448</v>
      </c>
      <c r="J47" s="440">
        <v>0</v>
      </c>
      <c r="K47" s="579" t="s">
        <v>585</v>
      </c>
      <c r="L47" s="579"/>
    </row>
    <row r="48" spans="1:12" s="367" customFormat="1" ht="23.25" customHeight="1">
      <c r="A48" s="189">
        <v>4741</v>
      </c>
      <c r="B48" s="261" t="s">
        <v>634</v>
      </c>
      <c r="C48" s="278">
        <f t="shared" si="0"/>
        <v>31870</v>
      </c>
      <c r="D48" s="289">
        <v>5647</v>
      </c>
      <c r="E48" s="199">
        <v>3975</v>
      </c>
      <c r="F48" s="199">
        <v>6895</v>
      </c>
      <c r="G48" s="199">
        <v>1009</v>
      </c>
      <c r="H48" s="199">
        <v>3207</v>
      </c>
      <c r="I48" s="199">
        <v>8750</v>
      </c>
      <c r="J48" s="199">
        <v>2387</v>
      </c>
      <c r="K48" s="546" t="s">
        <v>584</v>
      </c>
      <c r="L48" s="546"/>
    </row>
    <row r="49" spans="1:12" customFormat="1">
      <c r="A49" s="340">
        <v>4742</v>
      </c>
      <c r="B49" s="420" t="s">
        <v>706</v>
      </c>
      <c r="C49" s="328">
        <f t="shared" si="0"/>
        <v>2993</v>
      </c>
      <c r="D49" s="439">
        <v>2993</v>
      </c>
      <c r="E49" s="440">
        <v>0</v>
      </c>
      <c r="F49" s="440">
        <v>0</v>
      </c>
      <c r="G49" s="440">
        <v>0</v>
      </c>
      <c r="H49" s="440">
        <v>0</v>
      </c>
      <c r="I49" s="440">
        <v>0</v>
      </c>
      <c r="J49" s="440">
        <v>0</v>
      </c>
      <c r="K49" s="579" t="s">
        <v>705</v>
      </c>
      <c r="L49" s="579"/>
    </row>
    <row r="50" spans="1:12" s="367" customFormat="1" ht="23.25" customHeight="1">
      <c r="A50" s="189">
        <v>4751</v>
      </c>
      <c r="B50" s="261" t="s">
        <v>626</v>
      </c>
      <c r="C50" s="278">
        <f t="shared" si="0"/>
        <v>20075</v>
      </c>
      <c r="D50" s="289">
        <v>1297</v>
      </c>
      <c r="E50" s="199">
        <v>2309</v>
      </c>
      <c r="F50" s="199">
        <v>1486</v>
      </c>
      <c r="G50" s="199">
        <v>1567</v>
      </c>
      <c r="H50" s="199">
        <v>7517</v>
      </c>
      <c r="I50" s="199">
        <v>5759</v>
      </c>
      <c r="J50" s="199">
        <v>140</v>
      </c>
      <c r="K50" s="546" t="s">
        <v>583</v>
      </c>
      <c r="L50" s="546"/>
    </row>
    <row r="51" spans="1:12" customFormat="1" ht="39">
      <c r="A51" s="340">
        <v>4752</v>
      </c>
      <c r="B51" s="420" t="s">
        <v>625</v>
      </c>
      <c r="C51" s="328">
        <f t="shared" si="0"/>
        <v>134580</v>
      </c>
      <c r="D51" s="439">
        <v>12830</v>
      </c>
      <c r="E51" s="440">
        <v>12078</v>
      </c>
      <c r="F51" s="440">
        <v>15014</v>
      </c>
      <c r="G51" s="440">
        <v>6467</v>
      </c>
      <c r="H51" s="440">
        <v>26668</v>
      </c>
      <c r="I51" s="440">
        <v>56969</v>
      </c>
      <c r="J51" s="440">
        <v>4554</v>
      </c>
      <c r="K51" s="579" t="s">
        <v>582</v>
      </c>
      <c r="L51" s="579"/>
    </row>
    <row r="52" spans="1:12" s="367" customFormat="1" ht="23.25" customHeight="1">
      <c r="A52" s="190">
        <v>4753</v>
      </c>
      <c r="B52" s="324" t="s">
        <v>624</v>
      </c>
      <c r="C52" s="382">
        <f t="shared" si="0"/>
        <v>7942</v>
      </c>
      <c r="D52" s="336">
        <v>2185</v>
      </c>
      <c r="E52" s="202">
        <v>574</v>
      </c>
      <c r="F52" s="202">
        <v>121</v>
      </c>
      <c r="G52" s="202">
        <v>358</v>
      </c>
      <c r="H52" s="202">
        <v>2093</v>
      </c>
      <c r="I52" s="202">
        <v>1338</v>
      </c>
      <c r="J52" s="202">
        <v>1273</v>
      </c>
      <c r="K52" s="565" t="s">
        <v>581</v>
      </c>
      <c r="L52" s="565"/>
    </row>
    <row r="53" spans="1:12" customFormat="1">
      <c r="A53" s="340">
        <v>4754</v>
      </c>
      <c r="B53" s="420" t="s">
        <v>546</v>
      </c>
      <c r="C53" s="328">
        <f t="shared" si="0"/>
        <v>71492</v>
      </c>
      <c r="D53" s="439">
        <v>866</v>
      </c>
      <c r="E53" s="440">
        <v>3235</v>
      </c>
      <c r="F53" s="440">
        <v>14342</v>
      </c>
      <c r="G53" s="440">
        <v>2393</v>
      </c>
      <c r="H53" s="440">
        <v>15304</v>
      </c>
      <c r="I53" s="440">
        <v>30267</v>
      </c>
      <c r="J53" s="440">
        <v>5085</v>
      </c>
      <c r="K53" s="579" t="s">
        <v>556</v>
      </c>
      <c r="L53" s="579"/>
    </row>
    <row r="54" spans="1:12" s="367" customFormat="1" ht="23.25" customHeight="1">
      <c r="A54" s="189">
        <v>4755</v>
      </c>
      <c r="B54" s="261" t="s">
        <v>641</v>
      </c>
      <c r="C54" s="278">
        <f t="shared" si="0"/>
        <v>83822</v>
      </c>
      <c r="D54" s="289">
        <v>55645</v>
      </c>
      <c r="E54" s="199">
        <v>3477</v>
      </c>
      <c r="F54" s="199">
        <v>1912</v>
      </c>
      <c r="G54" s="199">
        <v>2016</v>
      </c>
      <c r="H54" s="199">
        <v>9513</v>
      </c>
      <c r="I54" s="199">
        <v>10571</v>
      </c>
      <c r="J54" s="199">
        <v>688</v>
      </c>
      <c r="K54" s="546" t="s">
        <v>580</v>
      </c>
      <c r="L54" s="546"/>
    </row>
    <row r="55" spans="1:12" customFormat="1">
      <c r="A55" s="340">
        <v>4756</v>
      </c>
      <c r="B55" s="420" t="s">
        <v>635</v>
      </c>
      <c r="C55" s="328">
        <f t="shared" si="0"/>
        <v>2880</v>
      </c>
      <c r="D55" s="439">
        <v>35</v>
      </c>
      <c r="E55" s="440">
        <v>504</v>
      </c>
      <c r="F55" s="440">
        <v>165</v>
      </c>
      <c r="G55" s="440">
        <v>0</v>
      </c>
      <c r="H55" s="440">
        <v>1484</v>
      </c>
      <c r="I55" s="440">
        <v>692</v>
      </c>
      <c r="J55" s="440">
        <v>0</v>
      </c>
      <c r="K55" s="579" t="s">
        <v>579</v>
      </c>
      <c r="L55" s="579"/>
    </row>
    <row r="56" spans="1:12" s="367" customFormat="1" ht="23.25" customHeight="1">
      <c r="A56" s="189">
        <v>4761</v>
      </c>
      <c r="B56" s="261" t="s">
        <v>636</v>
      </c>
      <c r="C56" s="278">
        <f t="shared" si="0"/>
        <v>184016</v>
      </c>
      <c r="D56" s="289">
        <v>174342</v>
      </c>
      <c r="E56" s="199">
        <v>1012</v>
      </c>
      <c r="F56" s="199">
        <v>17</v>
      </c>
      <c r="G56" s="199">
        <v>1705</v>
      </c>
      <c r="H56" s="199">
        <v>5279</v>
      </c>
      <c r="I56" s="199">
        <v>1603</v>
      </c>
      <c r="J56" s="199">
        <v>58</v>
      </c>
      <c r="K56" s="546" t="s">
        <v>578</v>
      </c>
      <c r="L56" s="546"/>
    </row>
    <row r="57" spans="1:12" customFormat="1" ht="19.5">
      <c r="A57" s="340">
        <v>4763</v>
      </c>
      <c r="B57" s="420" t="s">
        <v>638</v>
      </c>
      <c r="C57" s="328">
        <f t="shared" si="0"/>
        <v>10913</v>
      </c>
      <c r="D57" s="439">
        <v>4652</v>
      </c>
      <c r="E57" s="440">
        <v>727</v>
      </c>
      <c r="F57" s="440">
        <v>2</v>
      </c>
      <c r="G57" s="440">
        <v>69</v>
      </c>
      <c r="H57" s="440">
        <v>2795</v>
      </c>
      <c r="I57" s="440">
        <v>1620</v>
      </c>
      <c r="J57" s="440">
        <v>1048</v>
      </c>
      <c r="K57" s="579" t="s">
        <v>576</v>
      </c>
      <c r="L57" s="579"/>
    </row>
    <row r="58" spans="1:12" s="367" customFormat="1" ht="23.25" customHeight="1">
      <c r="A58" s="189">
        <v>4764</v>
      </c>
      <c r="B58" s="261" t="s">
        <v>623</v>
      </c>
      <c r="C58" s="278">
        <f t="shared" si="0"/>
        <v>5221</v>
      </c>
      <c r="D58" s="289">
        <v>1341</v>
      </c>
      <c r="E58" s="199">
        <v>904</v>
      </c>
      <c r="F58" s="199">
        <v>548</v>
      </c>
      <c r="G58" s="199">
        <v>72</v>
      </c>
      <c r="H58" s="199">
        <v>911</v>
      </c>
      <c r="I58" s="199">
        <v>953</v>
      </c>
      <c r="J58" s="199">
        <v>492</v>
      </c>
      <c r="K58" s="546" t="s">
        <v>575</v>
      </c>
      <c r="L58" s="546"/>
    </row>
    <row r="59" spans="1:12" customFormat="1" ht="39">
      <c r="A59" s="340">
        <v>4771</v>
      </c>
      <c r="B59" s="420" t="s">
        <v>639</v>
      </c>
      <c r="C59" s="328">
        <f t="shared" si="0"/>
        <v>53369</v>
      </c>
      <c r="D59" s="439">
        <v>3127</v>
      </c>
      <c r="E59" s="440">
        <v>7008</v>
      </c>
      <c r="F59" s="440">
        <v>323</v>
      </c>
      <c r="G59" s="440">
        <v>17888</v>
      </c>
      <c r="H59" s="440">
        <v>17032</v>
      </c>
      <c r="I59" s="440">
        <v>2351</v>
      </c>
      <c r="J59" s="440">
        <v>5640</v>
      </c>
      <c r="K59" s="579" t="s">
        <v>574</v>
      </c>
      <c r="L59" s="579"/>
    </row>
    <row r="60" spans="1:12" s="367" customFormat="1" ht="23.25" customHeight="1">
      <c r="A60" s="189">
        <v>4772</v>
      </c>
      <c r="B60" s="261" t="s">
        <v>640</v>
      </c>
      <c r="C60" s="278">
        <f t="shared" si="0"/>
        <v>23494</v>
      </c>
      <c r="D60" s="289">
        <v>6710</v>
      </c>
      <c r="E60" s="199">
        <v>2681</v>
      </c>
      <c r="F60" s="199">
        <v>235</v>
      </c>
      <c r="G60" s="199">
        <v>1077</v>
      </c>
      <c r="H60" s="199">
        <v>5100</v>
      </c>
      <c r="I60" s="199">
        <v>5748</v>
      </c>
      <c r="J60" s="199">
        <v>1943</v>
      </c>
      <c r="K60" s="546" t="s">
        <v>573</v>
      </c>
      <c r="L60" s="546"/>
    </row>
    <row r="61" spans="1:12" customFormat="1">
      <c r="A61" s="340">
        <v>4774</v>
      </c>
      <c r="B61" s="420" t="s">
        <v>547</v>
      </c>
      <c r="C61" s="328">
        <f t="shared" si="0"/>
        <v>189</v>
      </c>
      <c r="D61" s="439">
        <v>0</v>
      </c>
      <c r="E61" s="440">
        <v>7</v>
      </c>
      <c r="F61" s="440">
        <v>34</v>
      </c>
      <c r="G61" s="440">
        <v>17</v>
      </c>
      <c r="H61" s="440">
        <v>32</v>
      </c>
      <c r="I61" s="440">
        <v>56</v>
      </c>
      <c r="J61" s="440">
        <v>43</v>
      </c>
      <c r="K61" s="579" t="s">
        <v>557</v>
      </c>
      <c r="L61" s="579"/>
    </row>
    <row r="62" spans="1:12" s="367" customFormat="1" ht="23.25" customHeight="1">
      <c r="A62" s="189">
        <v>4775</v>
      </c>
      <c r="B62" s="261" t="s">
        <v>569</v>
      </c>
      <c r="C62" s="278">
        <f t="shared" si="0"/>
        <v>139661</v>
      </c>
      <c r="D62" s="289">
        <v>101119</v>
      </c>
      <c r="E62" s="199">
        <v>2962</v>
      </c>
      <c r="F62" s="199">
        <v>548</v>
      </c>
      <c r="G62" s="199">
        <v>1136</v>
      </c>
      <c r="H62" s="199">
        <v>7090</v>
      </c>
      <c r="I62" s="199">
        <v>5930</v>
      </c>
      <c r="J62" s="199">
        <v>20876</v>
      </c>
      <c r="K62" s="546" t="s">
        <v>572</v>
      </c>
      <c r="L62" s="546"/>
    </row>
    <row r="63" spans="1:12" customFormat="1" ht="29.25">
      <c r="A63" s="340">
        <v>4776</v>
      </c>
      <c r="B63" s="420" t="s">
        <v>568</v>
      </c>
      <c r="C63" s="328">
        <f t="shared" si="0"/>
        <v>40799</v>
      </c>
      <c r="D63" s="439">
        <v>1343</v>
      </c>
      <c r="E63" s="440">
        <v>369</v>
      </c>
      <c r="F63" s="440">
        <v>184</v>
      </c>
      <c r="G63" s="440">
        <v>612</v>
      </c>
      <c r="H63" s="440">
        <v>3213</v>
      </c>
      <c r="I63" s="440">
        <v>5165</v>
      </c>
      <c r="J63" s="440">
        <v>29913</v>
      </c>
      <c r="K63" s="579" t="s">
        <v>571</v>
      </c>
      <c r="L63" s="579"/>
    </row>
    <row r="64" spans="1:12" s="367" customFormat="1" ht="17.25" customHeight="1">
      <c r="A64" s="189">
        <v>4777</v>
      </c>
      <c r="B64" s="261" t="s">
        <v>567</v>
      </c>
      <c r="C64" s="278">
        <f t="shared" si="0"/>
        <v>415</v>
      </c>
      <c r="D64" s="289">
        <v>6</v>
      </c>
      <c r="E64" s="199">
        <v>18</v>
      </c>
      <c r="F64" s="199">
        <v>109</v>
      </c>
      <c r="G64" s="199">
        <v>39</v>
      </c>
      <c r="H64" s="199">
        <v>78</v>
      </c>
      <c r="I64" s="199">
        <v>146</v>
      </c>
      <c r="J64" s="199">
        <v>19</v>
      </c>
      <c r="K64" s="546" t="s">
        <v>570</v>
      </c>
      <c r="L64" s="546"/>
    </row>
    <row r="65" spans="1:12" customFormat="1" ht="23.25" customHeight="1">
      <c r="A65" s="340">
        <v>4778</v>
      </c>
      <c r="B65" s="420" t="s">
        <v>720</v>
      </c>
      <c r="C65" s="328">
        <f t="shared" si="0"/>
        <v>1691</v>
      </c>
      <c r="D65" s="439">
        <v>0</v>
      </c>
      <c r="E65" s="440">
        <v>333</v>
      </c>
      <c r="F65" s="440">
        <v>39</v>
      </c>
      <c r="G65" s="440">
        <v>65</v>
      </c>
      <c r="H65" s="440">
        <v>353</v>
      </c>
      <c r="I65" s="440">
        <v>547</v>
      </c>
      <c r="J65" s="440">
        <v>354</v>
      </c>
      <c r="K65" s="579" t="s">
        <v>721</v>
      </c>
      <c r="L65" s="579"/>
    </row>
    <row r="66" spans="1:12" s="367" customFormat="1" ht="22.7" customHeight="1">
      <c r="A66" s="189">
        <v>4779</v>
      </c>
      <c r="B66" s="261" t="s">
        <v>566</v>
      </c>
      <c r="C66" s="278">
        <f t="shared" si="0"/>
        <v>17960</v>
      </c>
      <c r="D66" s="289">
        <v>5983</v>
      </c>
      <c r="E66" s="199">
        <v>2379</v>
      </c>
      <c r="F66" s="199">
        <v>1187</v>
      </c>
      <c r="G66" s="199">
        <v>847</v>
      </c>
      <c r="H66" s="199">
        <v>2450</v>
      </c>
      <c r="I66" s="199">
        <v>4934</v>
      </c>
      <c r="J66" s="199">
        <v>180</v>
      </c>
      <c r="K66" s="546" t="s">
        <v>643</v>
      </c>
      <c r="L66" s="546"/>
    </row>
    <row r="67" spans="1:12" customFormat="1" ht="23.25" customHeight="1">
      <c r="A67" s="340">
        <v>4789</v>
      </c>
      <c r="B67" s="420" t="s">
        <v>723</v>
      </c>
      <c r="C67" s="328">
        <f t="shared" si="0"/>
        <v>789</v>
      </c>
      <c r="D67" s="439">
        <v>0</v>
      </c>
      <c r="E67" s="440">
        <v>297</v>
      </c>
      <c r="F67" s="440">
        <v>0</v>
      </c>
      <c r="G67" s="440">
        <v>0</v>
      </c>
      <c r="H67" s="440">
        <v>492</v>
      </c>
      <c r="I67" s="440">
        <v>0</v>
      </c>
      <c r="J67" s="440">
        <v>0</v>
      </c>
      <c r="K67" s="579" t="s">
        <v>722</v>
      </c>
      <c r="L67" s="579"/>
    </row>
    <row r="68" spans="1:12" ht="28.9" customHeight="1">
      <c r="A68" s="519" t="s">
        <v>207</v>
      </c>
      <c r="B68" s="519"/>
      <c r="C68" s="318">
        <f t="shared" ref="C68:I68" si="1">SUM(C11:C67)</f>
        <v>1816427</v>
      </c>
      <c r="D68" s="311">
        <f t="shared" si="1"/>
        <v>538383</v>
      </c>
      <c r="E68" s="311">
        <f t="shared" si="1"/>
        <v>95638</v>
      </c>
      <c r="F68" s="311">
        <f t="shared" si="1"/>
        <v>258500</v>
      </c>
      <c r="G68" s="311">
        <f t="shared" si="1"/>
        <v>82599</v>
      </c>
      <c r="H68" s="311">
        <f t="shared" si="1"/>
        <v>372750</v>
      </c>
      <c r="I68" s="311">
        <f t="shared" si="1"/>
        <v>294815</v>
      </c>
      <c r="J68" s="311">
        <f>SUM(J11:J67)</f>
        <v>173742</v>
      </c>
      <c r="K68" s="520" t="s">
        <v>204</v>
      </c>
      <c r="L68" s="520"/>
    </row>
    <row r="70" spans="1:12">
      <c r="C70" s="284"/>
      <c r="D70" s="284"/>
      <c r="E70" s="284"/>
      <c r="F70" s="284"/>
      <c r="G70" s="284"/>
      <c r="H70" s="284"/>
      <c r="I70" s="284"/>
      <c r="J70" s="284"/>
    </row>
  </sheetData>
  <mergeCells count="72">
    <mergeCell ref="K17:L17"/>
    <mergeCell ref="A7:L7"/>
    <mergeCell ref="A8:B8"/>
    <mergeCell ref="F8:G8"/>
    <mergeCell ref="K8:L8"/>
    <mergeCell ref="A9:A10"/>
    <mergeCell ref="B9:B10"/>
    <mergeCell ref="K9:L10"/>
    <mergeCell ref="K11:L11"/>
    <mergeCell ref="K12:L12"/>
    <mergeCell ref="K14:L14"/>
    <mergeCell ref="K15:L15"/>
    <mergeCell ref="K16:L16"/>
    <mergeCell ref="K13:L13"/>
    <mergeCell ref="A6:L6"/>
    <mergeCell ref="A1:L1"/>
    <mergeCell ref="A2:L2"/>
    <mergeCell ref="A3:L3"/>
    <mergeCell ref="A4:L4"/>
    <mergeCell ref="A5:L5"/>
    <mergeCell ref="K29:L29"/>
    <mergeCell ref="K18:L18"/>
    <mergeCell ref="K19:L19"/>
    <mergeCell ref="K20:L20"/>
    <mergeCell ref="K21:L21"/>
    <mergeCell ref="K22:L22"/>
    <mergeCell ref="K23:L23"/>
    <mergeCell ref="K24:L24"/>
    <mergeCell ref="K25:L25"/>
    <mergeCell ref="K26:L26"/>
    <mergeCell ref="K27:L27"/>
    <mergeCell ref="K28:L28"/>
    <mergeCell ref="K42:L42"/>
    <mergeCell ref="K30:L30"/>
    <mergeCell ref="K32:L32"/>
    <mergeCell ref="K33:L33"/>
    <mergeCell ref="K34:L34"/>
    <mergeCell ref="K35:L35"/>
    <mergeCell ref="K36:L36"/>
    <mergeCell ref="K37:L37"/>
    <mergeCell ref="K38:L38"/>
    <mergeCell ref="K39:L39"/>
    <mergeCell ref="K40:L40"/>
    <mergeCell ref="K41:L41"/>
    <mergeCell ref="K31:L31"/>
    <mergeCell ref="K54:L54"/>
    <mergeCell ref="K43:L43"/>
    <mergeCell ref="K44:L44"/>
    <mergeCell ref="K45:L45"/>
    <mergeCell ref="K46:L46"/>
    <mergeCell ref="K47:L47"/>
    <mergeCell ref="K48:L48"/>
    <mergeCell ref="K49:L49"/>
    <mergeCell ref="K50:L50"/>
    <mergeCell ref="K51:L51"/>
    <mergeCell ref="K52:L52"/>
    <mergeCell ref="K53:L53"/>
    <mergeCell ref="A68:B68"/>
    <mergeCell ref="K68:L68"/>
    <mergeCell ref="K55:L55"/>
    <mergeCell ref="K56:L56"/>
    <mergeCell ref="K57:L57"/>
    <mergeCell ref="K58:L58"/>
    <mergeCell ref="K59:L59"/>
    <mergeCell ref="K60:L60"/>
    <mergeCell ref="K61:L61"/>
    <mergeCell ref="K62:L62"/>
    <mergeCell ref="K63:L63"/>
    <mergeCell ref="K64:L64"/>
    <mergeCell ref="K66:L66"/>
    <mergeCell ref="K67:L67"/>
    <mergeCell ref="K65:L65"/>
  </mergeCells>
  <printOptions horizontalCentered="1"/>
  <pageMargins left="0" right="0" top="0.19685039370078741" bottom="0" header="0.31496062992125984" footer="0.31496062992125984"/>
  <pageSetup paperSize="9" scale="85" orientation="landscape" r:id="rId1"/>
  <rowBreaks count="2" manualBreakCount="2">
    <brk id="29" max="11" man="1"/>
    <brk id="52" max="11"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39997558519241921"/>
  </sheetPr>
  <dimension ref="A1:IU20"/>
  <sheetViews>
    <sheetView tabSelected="1" view="pageBreakPreview" topLeftCell="A10" zoomScale="90" zoomScaleSheetLayoutView="90" workbookViewId="0">
      <selection activeCell="I73" sqref="I73"/>
    </sheetView>
  </sheetViews>
  <sheetFormatPr defaultColWidth="9.125" defaultRowHeight="14.25"/>
  <cols>
    <col min="1" max="1" width="7.625" style="13" customWidth="1"/>
    <col min="2" max="2" width="20.625" style="7" customWidth="1"/>
    <col min="3" max="12" width="9.625" style="7" customWidth="1"/>
    <col min="13" max="13" width="20.625" style="7" customWidth="1"/>
    <col min="14" max="14" width="7.625" style="7" customWidth="1"/>
    <col min="15" max="16384" width="9.125" style="7"/>
  </cols>
  <sheetData>
    <row r="1" spans="1:255" s="3" customFormat="1" ht="47.25" customHeight="1">
      <c r="A1" s="538"/>
      <c r="B1" s="538"/>
      <c r="C1" s="538"/>
      <c r="D1" s="538"/>
      <c r="E1" s="538"/>
      <c r="F1" s="538"/>
      <c r="G1" s="538"/>
      <c r="H1" s="538"/>
      <c r="I1" s="538"/>
      <c r="J1" s="538"/>
      <c r="K1" s="538"/>
      <c r="L1" s="538"/>
      <c r="M1" s="538"/>
      <c r="N1" s="538"/>
    </row>
    <row r="2" spans="1:255" ht="16.5" customHeight="1">
      <c r="A2" s="539" t="s">
        <v>368</v>
      </c>
      <c r="B2" s="539"/>
      <c r="C2" s="539"/>
      <c r="D2" s="539"/>
      <c r="E2" s="539"/>
      <c r="F2" s="539"/>
      <c r="G2" s="539"/>
      <c r="H2" s="539"/>
      <c r="I2" s="539"/>
      <c r="J2" s="539"/>
      <c r="K2" s="539"/>
      <c r="L2" s="539"/>
      <c r="M2" s="539"/>
      <c r="N2" s="539"/>
    </row>
    <row r="3" spans="1:255" ht="18" customHeight="1">
      <c r="A3" s="539" t="s">
        <v>306</v>
      </c>
      <c r="B3" s="539"/>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c r="IU3" s="539"/>
    </row>
    <row r="4" spans="1:255" ht="18" customHeight="1">
      <c r="A4" s="539" t="s">
        <v>654</v>
      </c>
      <c r="B4" s="539"/>
      <c r="C4" s="539"/>
      <c r="D4" s="539"/>
      <c r="E4" s="539"/>
      <c r="F4" s="539"/>
      <c r="G4" s="539"/>
      <c r="H4" s="539"/>
      <c r="I4" s="539"/>
      <c r="J4" s="539"/>
      <c r="K4" s="539"/>
      <c r="L4" s="539"/>
      <c r="M4" s="539"/>
      <c r="N4" s="539"/>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207"/>
      <c r="EQ4" s="207"/>
      <c r="ER4" s="207"/>
      <c r="ES4" s="207"/>
      <c r="ET4" s="207"/>
      <c r="EU4" s="207"/>
      <c r="EV4" s="207"/>
      <c r="EW4" s="207"/>
      <c r="EX4" s="207"/>
      <c r="EY4" s="207"/>
      <c r="EZ4" s="207"/>
      <c r="FA4" s="207"/>
      <c r="FB4" s="207"/>
      <c r="FC4" s="207"/>
      <c r="FD4" s="207"/>
      <c r="FE4" s="207"/>
      <c r="FF4" s="207"/>
      <c r="FG4" s="207"/>
      <c r="FH4" s="207"/>
      <c r="FI4" s="207"/>
      <c r="FJ4" s="207"/>
      <c r="FK4" s="207"/>
      <c r="FL4" s="207"/>
      <c r="FM4" s="207"/>
      <c r="FN4" s="207"/>
      <c r="FO4" s="207"/>
      <c r="FP4" s="207"/>
      <c r="FQ4" s="207"/>
      <c r="FR4" s="207"/>
      <c r="FS4" s="207"/>
      <c r="FT4" s="207"/>
      <c r="FU4" s="207"/>
      <c r="FV4" s="207"/>
      <c r="FW4" s="207"/>
      <c r="FX4" s="207"/>
      <c r="FY4" s="207"/>
      <c r="FZ4" s="207"/>
      <c r="GA4" s="207"/>
      <c r="GB4" s="207"/>
      <c r="GC4" s="207"/>
      <c r="GD4" s="207"/>
      <c r="GE4" s="207"/>
      <c r="GF4" s="207"/>
      <c r="GG4" s="207"/>
      <c r="GH4" s="207"/>
      <c r="GI4" s="207"/>
      <c r="GJ4" s="207"/>
      <c r="GK4" s="207"/>
      <c r="GL4" s="207"/>
      <c r="GM4" s="207"/>
      <c r="GN4" s="207"/>
      <c r="GO4" s="207"/>
      <c r="GP4" s="207"/>
      <c r="GQ4" s="207"/>
      <c r="GR4" s="207"/>
      <c r="GS4" s="207"/>
      <c r="GT4" s="207"/>
      <c r="GU4" s="207"/>
      <c r="GV4" s="207"/>
      <c r="GW4" s="207"/>
      <c r="GX4" s="207"/>
      <c r="GY4" s="207"/>
      <c r="GZ4" s="207"/>
      <c r="HA4" s="207"/>
      <c r="HB4" s="207"/>
      <c r="HC4" s="207"/>
      <c r="HD4" s="207"/>
      <c r="HE4" s="207"/>
      <c r="HF4" s="207"/>
      <c r="HG4" s="207"/>
      <c r="HH4" s="207"/>
      <c r="HI4" s="207"/>
      <c r="HJ4" s="207"/>
      <c r="HK4" s="207"/>
      <c r="HL4" s="207"/>
      <c r="HM4" s="207"/>
      <c r="HN4" s="207"/>
      <c r="HO4" s="207"/>
      <c r="HP4" s="207"/>
      <c r="HQ4" s="207"/>
      <c r="HR4" s="207"/>
      <c r="HS4" s="207"/>
      <c r="HT4" s="207"/>
      <c r="HU4" s="207"/>
      <c r="HV4" s="207"/>
      <c r="HW4" s="207"/>
      <c r="HX4" s="207"/>
      <c r="HY4" s="207"/>
      <c r="HZ4" s="207"/>
      <c r="IA4" s="207"/>
      <c r="IB4" s="207"/>
      <c r="IC4" s="207"/>
      <c r="ID4" s="207"/>
      <c r="IE4" s="207"/>
      <c r="IF4" s="207"/>
      <c r="IG4" s="207"/>
      <c r="IH4" s="207"/>
      <c r="II4" s="207"/>
      <c r="IJ4" s="207"/>
      <c r="IK4" s="207"/>
      <c r="IL4" s="207"/>
      <c r="IM4" s="207"/>
      <c r="IN4" s="207"/>
      <c r="IO4" s="207"/>
      <c r="IP4" s="207"/>
      <c r="IQ4" s="207"/>
      <c r="IR4" s="207"/>
      <c r="IS4" s="207"/>
      <c r="IT4" s="207"/>
      <c r="IU4" s="207"/>
    </row>
    <row r="5" spans="1:255" ht="15.75" customHeight="1">
      <c r="A5" s="521" t="s">
        <v>369</v>
      </c>
      <c r="B5" s="521"/>
      <c r="C5" s="521"/>
      <c r="D5" s="521"/>
      <c r="E5" s="521"/>
      <c r="F5" s="521"/>
      <c r="G5" s="521"/>
      <c r="H5" s="521"/>
      <c r="I5" s="521"/>
      <c r="J5" s="521"/>
      <c r="K5" s="521"/>
      <c r="L5" s="521"/>
      <c r="M5" s="521"/>
      <c r="N5" s="521"/>
    </row>
    <row r="6" spans="1:255" ht="15.75" customHeight="1">
      <c r="A6" s="521" t="s">
        <v>264</v>
      </c>
      <c r="B6" s="521"/>
      <c r="C6" s="521"/>
      <c r="D6" s="521"/>
      <c r="E6" s="521"/>
      <c r="F6" s="521"/>
      <c r="G6" s="521"/>
      <c r="H6" s="521"/>
      <c r="I6" s="521"/>
      <c r="J6" s="521"/>
      <c r="K6" s="521"/>
      <c r="L6" s="521"/>
      <c r="M6" s="521"/>
      <c r="N6" s="521"/>
    </row>
    <row r="7" spans="1:255" ht="15.75" customHeight="1">
      <c r="A7" s="521" t="s">
        <v>655</v>
      </c>
      <c r="B7" s="521"/>
      <c r="C7" s="521"/>
      <c r="D7" s="521"/>
      <c r="E7" s="521"/>
      <c r="F7" s="521"/>
      <c r="G7" s="521"/>
      <c r="H7" s="521"/>
      <c r="I7" s="521"/>
      <c r="J7" s="521"/>
      <c r="K7" s="521"/>
      <c r="L7" s="521"/>
      <c r="M7" s="521"/>
      <c r="N7" s="521"/>
    </row>
    <row r="8" spans="1:255" ht="15.75" customHeight="1">
      <c r="A8" s="522" t="s">
        <v>681</v>
      </c>
      <c r="B8" s="522"/>
      <c r="C8" s="521">
        <v>2022</v>
      </c>
      <c r="D8" s="521"/>
      <c r="E8" s="521"/>
      <c r="F8" s="521"/>
      <c r="G8" s="521"/>
      <c r="H8" s="521"/>
      <c r="I8" s="521"/>
      <c r="J8" s="521"/>
      <c r="K8" s="521"/>
      <c r="L8" s="521"/>
      <c r="M8" s="523" t="s">
        <v>299</v>
      </c>
      <c r="N8" s="523"/>
    </row>
    <row r="9" spans="1:255" ht="46.5" customHeight="1">
      <c r="A9" s="530" t="s">
        <v>446</v>
      </c>
      <c r="B9" s="527" t="s">
        <v>210</v>
      </c>
      <c r="C9" s="181" t="s">
        <v>256</v>
      </c>
      <c r="D9" s="181" t="s">
        <v>307</v>
      </c>
      <c r="E9" s="181" t="s">
        <v>308</v>
      </c>
      <c r="F9" s="181" t="s">
        <v>309</v>
      </c>
      <c r="G9" s="181" t="s">
        <v>310</v>
      </c>
      <c r="H9" s="181" t="s">
        <v>311</v>
      </c>
      <c r="I9" s="181" t="s">
        <v>312</v>
      </c>
      <c r="J9" s="181" t="s">
        <v>313</v>
      </c>
      <c r="K9" s="181" t="s">
        <v>314</v>
      </c>
      <c r="L9" s="181" t="s">
        <v>176</v>
      </c>
      <c r="M9" s="530" t="s">
        <v>215</v>
      </c>
      <c r="N9" s="530"/>
    </row>
    <row r="10" spans="1:255" ht="59.25" customHeight="1">
      <c r="A10" s="534"/>
      <c r="B10" s="529"/>
      <c r="C10" s="80" t="s">
        <v>207</v>
      </c>
      <c r="D10" s="158" t="s">
        <v>315</v>
      </c>
      <c r="E10" s="158" t="s">
        <v>74</v>
      </c>
      <c r="F10" s="158" t="s">
        <v>366</v>
      </c>
      <c r="G10" s="158" t="s">
        <v>367</v>
      </c>
      <c r="H10" s="158" t="s">
        <v>355</v>
      </c>
      <c r="I10" s="158" t="s">
        <v>75</v>
      </c>
      <c r="J10" s="158" t="s">
        <v>76</v>
      </c>
      <c r="K10" s="158" t="s">
        <v>77</v>
      </c>
      <c r="L10" s="158" t="s">
        <v>365</v>
      </c>
      <c r="M10" s="534"/>
      <c r="N10" s="534"/>
    </row>
    <row r="11" spans="1:255" customFormat="1" ht="77.25" customHeight="1" thickBot="1">
      <c r="A11" s="48">
        <v>45</v>
      </c>
      <c r="B11" s="52" t="s">
        <v>533</v>
      </c>
      <c r="C11" s="180">
        <f>SUM(D11:L11)</f>
        <v>858468</v>
      </c>
      <c r="D11" s="54">
        <v>381012</v>
      </c>
      <c r="E11" s="54">
        <v>352939</v>
      </c>
      <c r="F11" s="54">
        <v>5384</v>
      </c>
      <c r="G11" s="54">
        <v>764</v>
      </c>
      <c r="H11" s="54">
        <v>10954</v>
      </c>
      <c r="I11" s="54">
        <v>2227</v>
      </c>
      <c r="J11" s="54">
        <v>14525</v>
      </c>
      <c r="K11" s="54">
        <v>45675</v>
      </c>
      <c r="L11" s="54">
        <v>44988</v>
      </c>
      <c r="M11" s="679" t="s">
        <v>538</v>
      </c>
      <c r="N11" s="680"/>
    </row>
    <row r="12" spans="1:255" customFormat="1" ht="77.25" customHeight="1" thickBot="1">
      <c r="A12" s="50">
        <v>46</v>
      </c>
      <c r="B12" s="53" t="s">
        <v>534</v>
      </c>
      <c r="C12" s="304">
        <f t="shared" ref="C12:C13" si="0">SUM(D12:L12)</f>
        <v>1312635</v>
      </c>
      <c r="D12" s="55">
        <v>534163</v>
      </c>
      <c r="E12" s="55">
        <v>535344</v>
      </c>
      <c r="F12" s="55">
        <v>20417</v>
      </c>
      <c r="G12" s="55">
        <v>7283</v>
      </c>
      <c r="H12" s="55">
        <v>26885</v>
      </c>
      <c r="I12" s="55">
        <v>51614</v>
      </c>
      <c r="J12" s="55">
        <v>25583</v>
      </c>
      <c r="K12" s="55">
        <v>59714</v>
      </c>
      <c r="L12" s="55">
        <v>51632</v>
      </c>
      <c r="M12" s="537" t="s">
        <v>537</v>
      </c>
      <c r="N12" s="537"/>
    </row>
    <row r="13" spans="1:255" customFormat="1" ht="77.25" customHeight="1">
      <c r="A13" s="49">
        <v>47</v>
      </c>
      <c r="B13" s="58" t="s">
        <v>535</v>
      </c>
      <c r="C13" s="283">
        <f t="shared" si="0"/>
        <v>5453223</v>
      </c>
      <c r="D13" s="59">
        <v>1784471</v>
      </c>
      <c r="E13" s="59">
        <v>2637973</v>
      </c>
      <c r="F13" s="59">
        <v>50996</v>
      </c>
      <c r="G13" s="59">
        <v>35795</v>
      </c>
      <c r="H13" s="59">
        <v>124446</v>
      </c>
      <c r="I13" s="59">
        <v>112644</v>
      </c>
      <c r="J13" s="59">
        <v>253406</v>
      </c>
      <c r="K13" s="59">
        <v>140744</v>
      </c>
      <c r="L13" s="59">
        <v>312748</v>
      </c>
      <c r="M13" s="518" t="s">
        <v>536</v>
      </c>
      <c r="N13" s="518"/>
    </row>
    <row r="14" spans="1:255" ht="50.25" customHeight="1">
      <c r="A14" s="519" t="s">
        <v>207</v>
      </c>
      <c r="B14" s="519"/>
      <c r="C14" s="252">
        <f t="shared" ref="C14:K14" si="1">SUM(C11:C13)</f>
        <v>7624326</v>
      </c>
      <c r="D14" s="252">
        <f t="shared" si="1"/>
        <v>2699646</v>
      </c>
      <c r="E14" s="252">
        <f t="shared" si="1"/>
        <v>3526256</v>
      </c>
      <c r="F14" s="252">
        <f t="shared" si="1"/>
        <v>76797</v>
      </c>
      <c r="G14" s="252">
        <f t="shared" si="1"/>
        <v>43842</v>
      </c>
      <c r="H14" s="252">
        <f t="shared" si="1"/>
        <v>162285</v>
      </c>
      <c r="I14" s="252">
        <f t="shared" si="1"/>
        <v>166485</v>
      </c>
      <c r="J14" s="252">
        <f t="shared" si="1"/>
        <v>293514</v>
      </c>
      <c r="K14" s="252">
        <f t="shared" si="1"/>
        <v>246133</v>
      </c>
      <c r="L14" s="252">
        <f>SUM(L11:L13)</f>
        <v>409368</v>
      </c>
      <c r="M14" s="520" t="s">
        <v>204</v>
      </c>
      <c r="N14" s="520"/>
    </row>
    <row r="15" spans="1:255" ht="15" customHeight="1">
      <c r="A15" s="587"/>
      <c r="B15" s="587"/>
      <c r="C15" s="587"/>
      <c r="D15" s="587"/>
      <c r="E15" s="587"/>
      <c r="F15" s="587"/>
      <c r="I15" s="66"/>
      <c r="J15" s="588"/>
      <c r="K15" s="588"/>
      <c r="L15" s="588"/>
      <c r="M15" s="588"/>
      <c r="N15" s="588"/>
    </row>
    <row r="16" spans="1:255">
      <c r="A16" s="7"/>
    </row>
    <row r="17" spans="1:12" ht="16.5">
      <c r="A17" s="7"/>
      <c r="C17" s="131"/>
      <c r="D17" s="131"/>
      <c r="E17" s="131"/>
      <c r="F17" s="131"/>
      <c r="G17" s="131"/>
      <c r="H17" s="131"/>
      <c r="I17" s="131"/>
      <c r="J17" s="131"/>
      <c r="K17" s="131"/>
      <c r="L17" s="131"/>
    </row>
    <row r="18" spans="1:12">
      <c r="A18" s="7"/>
    </row>
    <row r="19" spans="1:12">
      <c r="A19" s="7"/>
    </row>
    <row r="20" spans="1:12">
      <c r="A20" s="7"/>
    </row>
  </sheetData>
  <mergeCells count="38">
    <mergeCell ref="A1:N1"/>
    <mergeCell ref="A2:N2"/>
    <mergeCell ref="A3:N3"/>
    <mergeCell ref="O3:AA3"/>
    <mergeCell ref="AB3:AO3"/>
    <mergeCell ref="A6:N6"/>
    <mergeCell ref="EJ3:EW3"/>
    <mergeCell ref="EX3:FK3"/>
    <mergeCell ref="FL3:FY3"/>
    <mergeCell ref="FZ3:GM3"/>
    <mergeCell ref="BD3:BQ3"/>
    <mergeCell ref="BR3:CE3"/>
    <mergeCell ref="CF3:CS3"/>
    <mergeCell ref="CT3:DG3"/>
    <mergeCell ref="DH3:DU3"/>
    <mergeCell ref="DV3:EI3"/>
    <mergeCell ref="AP3:BC3"/>
    <mergeCell ref="HP3:IC3"/>
    <mergeCell ref="ID3:IQ3"/>
    <mergeCell ref="IR3:IU3"/>
    <mergeCell ref="A4:N4"/>
    <mergeCell ref="A5:N5"/>
    <mergeCell ref="GN3:HA3"/>
    <mergeCell ref="HB3:HO3"/>
    <mergeCell ref="A15:F15"/>
    <mergeCell ref="J15:N15"/>
    <mergeCell ref="A7:N7"/>
    <mergeCell ref="A8:B8"/>
    <mergeCell ref="C8:L8"/>
    <mergeCell ref="M8:N8"/>
    <mergeCell ref="A9:A10"/>
    <mergeCell ref="B9:B10"/>
    <mergeCell ref="M9:N10"/>
    <mergeCell ref="M11:N11"/>
    <mergeCell ref="M12:N12"/>
    <mergeCell ref="M13:N13"/>
    <mergeCell ref="A14:B14"/>
    <mergeCell ref="M14:N14"/>
  </mergeCells>
  <printOptions horizontalCentered="1" verticalCentered="1"/>
  <pageMargins left="0" right="0" top="0" bottom="0" header="0.31496062992125984" footer="0"/>
  <pageSetup paperSize="9" scale="8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39997558519241921"/>
  </sheetPr>
  <dimension ref="A1:IT92"/>
  <sheetViews>
    <sheetView tabSelected="1" view="pageBreakPreview" zoomScale="90" zoomScaleSheetLayoutView="90" workbookViewId="0">
      <selection activeCell="I73" sqref="I73"/>
    </sheetView>
  </sheetViews>
  <sheetFormatPr defaultColWidth="9.125" defaultRowHeight="14.25"/>
  <cols>
    <col min="1" max="1" width="5.75" style="13" customWidth="1"/>
    <col min="2" max="2" width="35.75" style="7" customWidth="1"/>
    <col min="3" max="3" width="9.625" style="7" customWidth="1"/>
    <col min="4" max="12" width="9.75" style="7" customWidth="1"/>
    <col min="13" max="13" width="35.75" style="7" customWidth="1"/>
    <col min="14" max="14" width="5.75" style="7" customWidth="1"/>
    <col min="15" max="16384" width="9.125" style="7"/>
  </cols>
  <sheetData>
    <row r="1" spans="1:254" s="3" customFormat="1" ht="7.5" customHeight="1">
      <c r="A1" s="538"/>
      <c r="B1" s="538"/>
      <c r="C1" s="538"/>
      <c r="D1" s="538"/>
      <c r="E1" s="538"/>
      <c r="F1" s="538"/>
      <c r="G1" s="538"/>
      <c r="H1" s="538"/>
      <c r="I1" s="538"/>
      <c r="J1" s="538"/>
      <c r="K1" s="538"/>
      <c r="L1" s="538"/>
      <c r="M1" s="538"/>
      <c r="N1" s="538"/>
    </row>
    <row r="2" spans="1:254" ht="16.5" customHeight="1">
      <c r="A2" s="539" t="s">
        <v>368</v>
      </c>
      <c r="B2" s="539"/>
      <c r="C2" s="539"/>
      <c r="D2" s="539"/>
      <c r="E2" s="539"/>
      <c r="F2" s="539"/>
      <c r="G2" s="539"/>
      <c r="H2" s="539"/>
      <c r="I2" s="539"/>
      <c r="J2" s="539"/>
      <c r="K2" s="539"/>
      <c r="L2" s="539"/>
      <c r="M2" s="539"/>
      <c r="N2" s="539"/>
    </row>
    <row r="3" spans="1:254" ht="18" customHeight="1">
      <c r="A3" s="539" t="s">
        <v>306</v>
      </c>
      <c r="B3" s="539"/>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row>
    <row r="4" spans="1:254" ht="18" customHeight="1">
      <c r="A4" s="539" t="s">
        <v>656</v>
      </c>
      <c r="B4" s="539"/>
      <c r="C4" s="539"/>
      <c r="D4" s="539"/>
      <c r="E4" s="539"/>
      <c r="F4" s="539"/>
      <c r="G4" s="539"/>
      <c r="H4" s="539"/>
      <c r="I4" s="539"/>
      <c r="J4" s="539"/>
      <c r="K4" s="539"/>
      <c r="L4" s="539"/>
      <c r="M4" s="539"/>
      <c r="N4" s="539"/>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207"/>
      <c r="EQ4" s="207"/>
      <c r="ER4" s="207"/>
      <c r="ES4" s="207"/>
      <c r="ET4" s="207"/>
      <c r="EU4" s="207"/>
      <c r="EV4" s="207"/>
      <c r="EW4" s="207"/>
      <c r="EX4" s="207"/>
      <c r="EY4" s="207"/>
      <c r="EZ4" s="207"/>
      <c r="FA4" s="207"/>
      <c r="FB4" s="207"/>
      <c r="FC4" s="207"/>
      <c r="FD4" s="207"/>
      <c r="FE4" s="207"/>
      <c r="FF4" s="207"/>
      <c r="FG4" s="207"/>
      <c r="FH4" s="207"/>
      <c r="FI4" s="207"/>
      <c r="FJ4" s="207"/>
      <c r="FK4" s="207"/>
      <c r="FL4" s="207"/>
      <c r="FM4" s="207"/>
      <c r="FN4" s="207"/>
      <c r="FO4" s="207"/>
      <c r="FP4" s="207"/>
      <c r="FQ4" s="207"/>
      <c r="FR4" s="207"/>
      <c r="FS4" s="207"/>
      <c r="FT4" s="207"/>
      <c r="FU4" s="207"/>
      <c r="FV4" s="207"/>
      <c r="FW4" s="207"/>
      <c r="FX4" s="207"/>
      <c r="FY4" s="207"/>
      <c r="FZ4" s="207"/>
      <c r="GA4" s="207"/>
      <c r="GB4" s="207"/>
      <c r="GC4" s="207"/>
      <c r="GD4" s="207"/>
      <c r="GE4" s="207"/>
      <c r="GF4" s="207"/>
      <c r="GG4" s="207"/>
      <c r="GH4" s="207"/>
      <c r="GI4" s="207"/>
      <c r="GJ4" s="207"/>
      <c r="GK4" s="207"/>
      <c r="GL4" s="207"/>
      <c r="GM4" s="207"/>
      <c r="GN4" s="207"/>
      <c r="GO4" s="207"/>
      <c r="GP4" s="207"/>
      <c r="GQ4" s="207"/>
      <c r="GR4" s="207"/>
      <c r="GS4" s="207"/>
      <c r="GT4" s="207"/>
      <c r="GU4" s="207"/>
      <c r="GV4" s="207"/>
      <c r="GW4" s="207"/>
      <c r="GX4" s="207"/>
      <c r="GY4" s="207"/>
      <c r="GZ4" s="207"/>
      <c r="HA4" s="207"/>
      <c r="HB4" s="207"/>
      <c r="HC4" s="207"/>
      <c r="HD4" s="207"/>
      <c r="HE4" s="207"/>
      <c r="HF4" s="207"/>
      <c r="HG4" s="207"/>
      <c r="HH4" s="207"/>
      <c r="HI4" s="207"/>
      <c r="HJ4" s="207"/>
      <c r="HK4" s="207"/>
      <c r="HL4" s="207"/>
      <c r="HM4" s="207"/>
      <c r="HN4" s="207"/>
      <c r="HO4" s="207"/>
      <c r="HP4" s="207"/>
      <c r="HQ4" s="207"/>
      <c r="HR4" s="207"/>
      <c r="HS4" s="207"/>
      <c r="HT4" s="207"/>
      <c r="HU4" s="207"/>
      <c r="HV4" s="207"/>
      <c r="HW4" s="207"/>
      <c r="HX4" s="207"/>
      <c r="HY4" s="207"/>
      <c r="HZ4" s="207"/>
      <c r="IA4" s="207"/>
      <c r="IB4" s="207"/>
      <c r="IC4" s="207"/>
      <c r="ID4" s="207"/>
      <c r="IE4" s="207"/>
      <c r="IF4" s="207"/>
      <c r="IG4" s="207"/>
      <c r="IH4" s="207"/>
      <c r="II4" s="207"/>
      <c r="IJ4" s="207"/>
      <c r="IK4" s="207"/>
      <c r="IL4" s="207"/>
      <c r="IM4" s="207"/>
      <c r="IN4" s="207"/>
      <c r="IO4" s="207"/>
      <c r="IP4" s="207"/>
      <c r="IQ4" s="207"/>
      <c r="IR4" s="207"/>
      <c r="IS4" s="207"/>
      <c r="IT4" s="207"/>
    </row>
    <row r="5" spans="1:254" ht="15.75" customHeight="1">
      <c r="A5" s="521" t="s">
        <v>369</v>
      </c>
      <c r="B5" s="521"/>
      <c r="C5" s="521"/>
      <c r="D5" s="521"/>
      <c r="E5" s="521"/>
      <c r="F5" s="521"/>
      <c r="G5" s="521"/>
      <c r="H5" s="521"/>
      <c r="I5" s="521"/>
      <c r="J5" s="521"/>
      <c r="K5" s="521"/>
      <c r="L5" s="521"/>
      <c r="M5" s="521"/>
      <c r="N5" s="521"/>
    </row>
    <row r="6" spans="1:254" ht="15.75" customHeight="1">
      <c r="A6" s="521" t="s">
        <v>264</v>
      </c>
      <c r="B6" s="521"/>
      <c r="C6" s="521"/>
      <c r="D6" s="521"/>
      <c r="E6" s="521"/>
      <c r="F6" s="521"/>
      <c r="G6" s="521"/>
      <c r="H6" s="521"/>
      <c r="I6" s="521"/>
      <c r="J6" s="521"/>
      <c r="K6" s="521"/>
      <c r="L6" s="521"/>
      <c r="M6" s="521"/>
      <c r="N6" s="521"/>
    </row>
    <row r="7" spans="1:254" ht="15.75" customHeight="1">
      <c r="A7" s="521" t="s">
        <v>657</v>
      </c>
      <c r="B7" s="521"/>
      <c r="C7" s="521"/>
      <c r="D7" s="521"/>
      <c r="E7" s="521"/>
      <c r="F7" s="521"/>
      <c r="G7" s="521"/>
      <c r="H7" s="521"/>
      <c r="I7" s="521"/>
      <c r="J7" s="521"/>
      <c r="K7" s="521"/>
      <c r="L7" s="521"/>
      <c r="M7" s="521"/>
      <c r="N7" s="521"/>
    </row>
    <row r="8" spans="1:254" ht="15.75" customHeight="1">
      <c r="A8" s="522" t="s">
        <v>683</v>
      </c>
      <c r="B8" s="522"/>
      <c r="C8" s="521">
        <v>2022</v>
      </c>
      <c r="D8" s="521"/>
      <c r="E8" s="521"/>
      <c r="F8" s="521"/>
      <c r="G8" s="521"/>
      <c r="H8" s="521">
        <v>2008</v>
      </c>
      <c r="I8" s="521"/>
      <c r="J8" s="521"/>
      <c r="K8" s="521"/>
      <c r="L8" s="521"/>
      <c r="M8" s="523" t="s">
        <v>46</v>
      </c>
      <c r="N8" s="523"/>
    </row>
    <row r="9" spans="1:254" ht="42" customHeight="1">
      <c r="A9" s="530" t="s">
        <v>195</v>
      </c>
      <c r="B9" s="527" t="s">
        <v>210</v>
      </c>
      <c r="C9" s="181" t="s">
        <v>256</v>
      </c>
      <c r="D9" s="181" t="s">
        <v>307</v>
      </c>
      <c r="E9" s="181" t="s">
        <v>308</v>
      </c>
      <c r="F9" s="181" t="s">
        <v>309</v>
      </c>
      <c r="G9" s="181" t="s">
        <v>310</v>
      </c>
      <c r="H9" s="181" t="s">
        <v>311</v>
      </c>
      <c r="I9" s="181" t="s">
        <v>312</v>
      </c>
      <c r="J9" s="181" t="s">
        <v>313</v>
      </c>
      <c r="K9" s="181" t="s">
        <v>314</v>
      </c>
      <c r="L9" s="181" t="s">
        <v>176</v>
      </c>
      <c r="M9" s="583" t="s">
        <v>215</v>
      </c>
      <c r="N9" s="584"/>
    </row>
    <row r="10" spans="1:254" ht="54" customHeight="1">
      <c r="A10" s="534"/>
      <c r="B10" s="529"/>
      <c r="C10" s="335" t="s">
        <v>207</v>
      </c>
      <c r="D10" s="160" t="s">
        <v>315</v>
      </c>
      <c r="E10" s="160" t="s">
        <v>74</v>
      </c>
      <c r="F10" s="160" t="s">
        <v>366</v>
      </c>
      <c r="G10" s="160" t="s">
        <v>367</v>
      </c>
      <c r="H10" s="160" t="s">
        <v>355</v>
      </c>
      <c r="I10" s="160" t="s">
        <v>75</v>
      </c>
      <c r="J10" s="160" t="s">
        <v>76</v>
      </c>
      <c r="K10" s="160" t="s">
        <v>77</v>
      </c>
      <c r="L10" s="160" t="s">
        <v>365</v>
      </c>
      <c r="M10" s="585"/>
      <c r="N10" s="586"/>
    </row>
    <row r="11" spans="1:254" customFormat="1" ht="23.65" customHeight="1">
      <c r="A11" s="191">
        <v>4511</v>
      </c>
      <c r="B11" s="259" t="s">
        <v>559</v>
      </c>
      <c r="C11" s="196">
        <f>SUM(D11:L11)</f>
        <v>625966</v>
      </c>
      <c r="D11" s="288">
        <v>342031</v>
      </c>
      <c r="E11" s="197">
        <v>206517</v>
      </c>
      <c r="F11" s="197">
        <v>4441</v>
      </c>
      <c r="G11" s="197">
        <v>436</v>
      </c>
      <c r="H11" s="197">
        <v>7969</v>
      </c>
      <c r="I11" s="197">
        <v>2194</v>
      </c>
      <c r="J11" s="197">
        <v>11684</v>
      </c>
      <c r="K11" s="197">
        <v>18693</v>
      </c>
      <c r="L11" s="197">
        <v>32001</v>
      </c>
      <c r="M11" s="557" t="s">
        <v>558</v>
      </c>
      <c r="N11" s="557"/>
    </row>
    <row r="12" spans="1:254" customFormat="1" ht="23.65" customHeight="1">
      <c r="A12" s="189">
        <v>4512</v>
      </c>
      <c r="B12" s="261" t="s">
        <v>560</v>
      </c>
      <c r="C12" s="198">
        <f t="shared" ref="C12:C67" si="0">SUM(D12:L12)</f>
        <v>63489</v>
      </c>
      <c r="D12" s="289">
        <v>1131</v>
      </c>
      <c r="E12" s="199">
        <v>36605</v>
      </c>
      <c r="F12" s="199">
        <v>0</v>
      </c>
      <c r="G12" s="199">
        <v>0</v>
      </c>
      <c r="H12" s="199">
        <v>242</v>
      </c>
      <c r="I12" s="199">
        <v>0</v>
      </c>
      <c r="J12" s="199">
        <v>0</v>
      </c>
      <c r="K12" s="199">
        <v>22069</v>
      </c>
      <c r="L12" s="199">
        <v>3442</v>
      </c>
      <c r="M12" s="546" t="s">
        <v>561</v>
      </c>
      <c r="N12" s="546"/>
    </row>
    <row r="13" spans="1:254" customFormat="1" ht="23.65" customHeight="1">
      <c r="A13" s="188">
        <v>4519</v>
      </c>
      <c r="B13" s="263" t="s">
        <v>718</v>
      </c>
      <c r="C13" s="200">
        <f t="shared" si="0"/>
        <v>3665</v>
      </c>
      <c r="D13" s="290">
        <v>149</v>
      </c>
      <c r="E13" s="201">
        <v>3471</v>
      </c>
      <c r="F13" s="201">
        <v>0</v>
      </c>
      <c r="G13" s="201">
        <v>0</v>
      </c>
      <c r="H13" s="201">
        <v>0</v>
      </c>
      <c r="I13" s="201">
        <v>0</v>
      </c>
      <c r="J13" s="201">
        <v>0</v>
      </c>
      <c r="K13" s="201">
        <v>0</v>
      </c>
      <c r="L13" s="201">
        <v>45</v>
      </c>
      <c r="M13" s="556" t="s">
        <v>719</v>
      </c>
      <c r="N13" s="556"/>
    </row>
    <row r="14" spans="1:254" customFormat="1" ht="23.65" customHeight="1">
      <c r="A14" s="189">
        <v>4531</v>
      </c>
      <c r="B14" s="261" t="s">
        <v>562</v>
      </c>
      <c r="C14" s="198">
        <f t="shared" si="0"/>
        <v>144063</v>
      </c>
      <c r="D14" s="289">
        <v>34351</v>
      </c>
      <c r="E14" s="199">
        <v>90137</v>
      </c>
      <c r="F14" s="199">
        <v>184</v>
      </c>
      <c r="G14" s="199">
        <v>328</v>
      </c>
      <c r="H14" s="199">
        <v>2219</v>
      </c>
      <c r="I14" s="199">
        <v>34</v>
      </c>
      <c r="J14" s="199">
        <v>2733</v>
      </c>
      <c r="K14" s="199">
        <v>4692</v>
      </c>
      <c r="L14" s="199">
        <v>9385</v>
      </c>
      <c r="M14" s="546" t="s">
        <v>608</v>
      </c>
      <c r="N14" s="546"/>
    </row>
    <row r="15" spans="1:254" customFormat="1" ht="23.65" customHeight="1">
      <c r="A15" s="188">
        <v>4532</v>
      </c>
      <c r="B15" s="263" t="s">
        <v>563</v>
      </c>
      <c r="C15" s="200">
        <f t="shared" si="0"/>
        <v>19775</v>
      </c>
      <c r="D15" s="290">
        <v>3350</v>
      </c>
      <c r="E15" s="201">
        <v>14698</v>
      </c>
      <c r="F15" s="201">
        <v>759</v>
      </c>
      <c r="G15" s="201">
        <v>0</v>
      </c>
      <c r="H15" s="201">
        <v>524</v>
      </c>
      <c r="I15" s="201">
        <v>0</v>
      </c>
      <c r="J15" s="201">
        <v>108</v>
      </c>
      <c r="K15" s="201">
        <v>221</v>
      </c>
      <c r="L15" s="201">
        <v>115</v>
      </c>
      <c r="M15" s="556" t="s">
        <v>607</v>
      </c>
      <c r="N15" s="556"/>
    </row>
    <row r="16" spans="1:254" customFormat="1" ht="23.65" customHeight="1">
      <c r="A16" s="189">
        <v>4539</v>
      </c>
      <c r="B16" s="261" t="s">
        <v>564</v>
      </c>
      <c r="C16" s="198">
        <f t="shared" si="0"/>
        <v>1511</v>
      </c>
      <c r="D16" s="289">
        <v>0</v>
      </c>
      <c r="E16" s="199">
        <v>1511</v>
      </c>
      <c r="F16" s="199">
        <v>0</v>
      </c>
      <c r="G16" s="199">
        <v>0</v>
      </c>
      <c r="H16" s="199">
        <v>0</v>
      </c>
      <c r="I16" s="199">
        <v>0</v>
      </c>
      <c r="J16" s="199">
        <v>0</v>
      </c>
      <c r="K16" s="199">
        <v>0</v>
      </c>
      <c r="L16" s="199">
        <v>0</v>
      </c>
      <c r="M16" s="546" t="s">
        <v>606</v>
      </c>
      <c r="N16" s="546"/>
    </row>
    <row r="17" spans="1:14" customFormat="1" ht="18" customHeight="1">
      <c r="A17" s="188">
        <v>4610</v>
      </c>
      <c r="B17" s="263" t="s">
        <v>539</v>
      </c>
      <c r="C17" s="200">
        <f t="shared" si="0"/>
        <v>57285</v>
      </c>
      <c r="D17" s="290">
        <v>5094</v>
      </c>
      <c r="E17" s="201">
        <v>38475</v>
      </c>
      <c r="F17" s="201">
        <v>183</v>
      </c>
      <c r="G17" s="201">
        <v>21</v>
      </c>
      <c r="H17" s="201">
        <v>335</v>
      </c>
      <c r="I17" s="201">
        <v>0</v>
      </c>
      <c r="J17" s="201">
        <v>4479</v>
      </c>
      <c r="K17" s="201">
        <v>8229</v>
      </c>
      <c r="L17" s="201">
        <v>469</v>
      </c>
      <c r="M17" s="556" t="s">
        <v>548</v>
      </c>
      <c r="N17" s="556"/>
    </row>
    <row r="18" spans="1:14" customFormat="1" ht="18" customHeight="1">
      <c r="A18" s="189">
        <v>4620</v>
      </c>
      <c r="B18" s="261" t="s">
        <v>565</v>
      </c>
      <c r="C18" s="198">
        <f t="shared" si="0"/>
        <v>121080</v>
      </c>
      <c r="D18" s="289">
        <v>38051</v>
      </c>
      <c r="E18" s="199">
        <v>45590</v>
      </c>
      <c r="F18" s="199">
        <v>398</v>
      </c>
      <c r="G18" s="199">
        <v>2235</v>
      </c>
      <c r="H18" s="199">
        <v>3779</v>
      </c>
      <c r="I18" s="199">
        <v>4325</v>
      </c>
      <c r="J18" s="199">
        <v>538</v>
      </c>
      <c r="K18" s="199">
        <v>13911</v>
      </c>
      <c r="L18" s="199">
        <v>12253</v>
      </c>
      <c r="M18" s="546" t="s">
        <v>605</v>
      </c>
      <c r="N18" s="546"/>
    </row>
    <row r="19" spans="1:14" customFormat="1" ht="18" customHeight="1">
      <c r="A19" s="188">
        <v>4631</v>
      </c>
      <c r="B19" s="263" t="s">
        <v>540</v>
      </c>
      <c r="C19" s="200">
        <f t="shared" si="0"/>
        <v>20554</v>
      </c>
      <c r="D19" s="290">
        <v>1537</v>
      </c>
      <c r="E19" s="201">
        <v>17711</v>
      </c>
      <c r="F19" s="201">
        <v>0</v>
      </c>
      <c r="G19" s="201">
        <v>0</v>
      </c>
      <c r="H19" s="201">
        <v>112</v>
      </c>
      <c r="I19" s="201">
        <v>0</v>
      </c>
      <c r="J19" s="201">
        <v>0</v>
      </c>
      <c r="K19" s="201">
        <v>0</v>
      </c>
      <c r="L19" s="201">
        <v>1194</v>
      </c>
      <c r="M19" s="556" t="s">
        <v>549</v>
      </c>
      <c r="N19" s="556"/>
    </row>
    <row r="20" spans="1:14" customFormat="1" ht="18" customHeight="1">
      <c r="A20" s="189">
        <v>4632</v>
      </c>
      <c r="B20" s="261" t="s">
        <v>609</v>
      </c>
      <c r="C20" s="198">
        <f t="shared" si="0"/>
        <v>429397</v>
      </c>
      <c r="D20" s="289">
        <v>226030</v>
      </c>
      <c r="E20" s="199">
        <v>125114</v>
      </c>
      <c r="F20" s="199">
        <v>4298</v>
      </c>
      <c r="G20" s="199">
        <v>937</v>
      </c>
      <c r="H20" s="199">
        <v>4953</v>
      </c>
      <c r="I20" s="199">
        <v>40800</v>
      </c>
      <c r="J20" s="199">
        <v>2744</v>
      </c>
      <c r="K20" s="199">
        <v>13060</v>
      </c>
      <c r="L20" s="199">
        <v>11461</v>
      </c>
      <c r="M20" s="546" t="s">
        <v>604</v>
      </c>
      <c r="N20" s="546"/>
    </row>
    <row r="21" spans="1:14" customFormat="1" ht="24" customHeight="1">
      <c r="A21" s="188">
        <v>4641</v>
      </c>
      <c r="B21" s="263" t="s">
        <v>610</v>
      </c>
      <c r="C21" s="200">
        <f t="shared" si="0"/>
        <v>17755</v>
      </c>
      <c r="D21" s="290">
        <v>237</v>
      </c>
      <c r="E21" s="201">
        <v>13115</v>
      </c>
      <c r="F21" s="201">
        <v>77</v>
      </c>
      <c r="G21" s="201">
        <v>0</v>
      </c>
      <c r="H21" s="201">
        <v>248</v>
      </c>
      <c r="I21" s="201">
        <v>2430</v>
      </c>
      <c r="J21" s="201">
        <v>132</v>
      </c>
      <c r="K21" s="201">
        <v>450</v>
      </c>
      <c r="L21" s="201">
        <v>1066</v>
      </c>
      <c r="M21" s="556" t="s">
        <v>603</v>
      </c>
      <c r="N21" s="556"/>
    </row>
    <row r="22" spans="1:14" customFormat="1" ht="23.65" customHeight="1">
      <c r="A22" s="189">
        <v>4647</v>
      </c>
      <c r="B22" s="261" t="s">
        <v>611</v>
      </c>
      <c r="C22" s="198">
        <f t="shared" si="0"/>
        <v>179852</v>
      </c>
      <c r="D22" s="289">
        <v>132754</v>
      </c>
      <c r="E22" s="199">
        <v>35214</v>
      </c>
      <c r="F22" s="199">
        <v>850</v>
      </c>
      <c r="G22" s="199">
        <v>159</v>
      </c>
      <c r="H22" s="199">
        <v>4287</v>
      </c>
      <c r="I22" s="199">
        <v>0</v>
      </c>
      <c r="J22" s="199">
        <v>1815</v>
      </c>
      <c r="K22" s="199">
        <v>2312</v>
      </c>
      <c r="L22" s="199">
        <v>2461</v>
      </c>
      <c r="M22" s="546" t="s">
        <v>602</v>
      </c>
      <c r="N22" s="546"/>
    </row>
    <row r="23" spans="1:14" customFormat="1" ht="41.25" customHeight="1">
      <c r="A23" s="188">
        <v>4648</v>
      </c>
      <c r="B23" s="263" t="s">
        <v>612</v>
      </c>
      <c r="C23" s="200">
        <f t="shared" si="0"/>
        <v>97109</v>
      </c>
      <c r="D23" s="290">
        <v>7958</v>
      </c>
      <c r="E23" s="201">
        <v>77187</v>
      </c>
      <c r="F23" s="201">
        <v>870</v>
      </c>
      <c r="G23" s="201">
        <v>1320</v>
      </c>
      <c r="H23" s="201">
        <v>2025</v>
      </c>
      <c r="I23" s="201">
        <v>0</v>
      </c>
      <c r="J23" s="201">
        <v>196</v>
      </c>
      <c r="K23" s="201">
        <v>4346</v>
      </c>
      <c r="L23" s="201">
        <v>3207</v>
      </c>
      <c r="M23" s="556" t="s">
        <v>601</v>
      </c>
      <c r="N23" s="556"/>
    </row>
    <row r="24" spans="1:14" s="367" customFormat="1" ht="23.65" customHeight="1">
      <c r="A24" s="189">
        <v>4651</v>
      </c>
      <c r="B24" s="261" t="s">
        <v>613</v>
      </c>
      <c r="C24" s="198">
        <f t="shared" si="0"/>
        <v>3674</v>
      </c>
      <c r="D24" s="289">
        <v>0</v>
      </c>
      <c r="E24" s="199">
        <v>3547</v>
      </c>
      <c r="F24" s="199">
        <v>0</v>
      </c>
      <c r="G24" s="199">
        <v>0</v>
      </c>
      <c r="H24" s="199">
        <v>0</v>
      </c>
      <c r="I24" s="199">
        <v>0</v>
      </c>
      <c r="J24" s="199">
        <v>0</v>
      </c>
      <c r="K24" s="199">
        <v>30</v>
      </c>
      <c r="L24" s="199">
        <v>97</v>
      </c>
      <c r="M24" s="546" t="s">
        <v>600</v>
      </c>
      <c r="N24" s="546"/>
    </row>
    <row r="25" spans="1:14" customFormat="1" ht="23.65" customHeight="1">
      <c r="A25" s="340">
        <v>4652</v>
      </c>
      <c r="B25" s="420" t="s">
        <v>614</v>
      </c>
      <c r="C25" s="342">
        <f t="shared" si="0"/>
        <v>4086</v>
      </c>
      <c r="D25" s="439">
        <v>852</v>
      </c>
      <c r="E25" s="440">
        <v>2652</v>
      </c>
      <c r="F25" s="440">
        <v>11</v>
      </c>
      <c r="G25" s="440">
        <v>0</v>
      </c>
      <c r="H25" s="440">
        <v>149</v>
      </c>
      <c r="I25" s="440">
        <v>0</v>
      </c>
      <c r="J25" s="440">
        <v>0</v>
      </c>
      <c r="K25" s="440">
        <v>132</v>
      </c>
      <c r="L25" s="440">
        <v>290</v>
      </c>
      <c r="M25" s="579" t="s">
        <v>599</v>
      </c>
      <c r="N25" s="579"/>
    </row>
    <row r="26" spans="1:14" s="367" customFormat="1" ht="18" customHeight="1">
      <c r="A26" s="189">
        <v>4653</v>
      </c>
      <c r="B26" s="261" t="s">
        <v>615</v>
      </c>
      <c r="C26" s="198">
        <f t="shared" si="0"/>
        <v>21236</v>
      </c>
      <c r="D26" s="289">
        <v>15677</v>
      </c>
      <c r="E26" s="199">
        <v>1553</v>
      </c>
      <c r="F26" s="199">
        <v>49</v>
      </c>
      <c r="G26" s="199">
        <v>0</v>
      </c>
      <c r="H26" s="199">
        <v>547</v>
      </c>
      <c r="I26" s="199">
        <v>72</v>
      </c>
      <c r="J26" s="199">
        <v>0</v>
      </c>
      <c r="K26" s="199">
        <v>2914</v>
      </c>
      <c r="L26" s="199">
        <v>424</v>
      </c>
      <c r="M26" s="546" t="s">
        <v>598</v>
      </c>
      <c r="N26" s="546"/>
    </row>
    <row r="27" spans="1:14" customFormat="1" ht="18" customHeight="1">
      <c r="A27" s="340">
        <v>4659</v>
      </c>
      <c r="B27" s="420" t="s">
        <v>616</v>
      </c>
      <c r="C27" s="342">
        <f t="shared" si="0"/>
        <v>61072</v>
      </c>
      <c r="D27" s="439">
        <v>13081</v>
      </c>
      <c r="E27" s="440">
        <v>30314</v>
      </c>
      <c r="F27" s="440">
        <v>649</v>
      </c>
      <c r="G27" s="440">
        <v>0</v>
      </c>
      <c r="H27" s="440">
        <v>2160</v>
      </c>
      <c r="I27" s="440">
        <v>0</v>
      </c>
      <c r="J27" s="440">
        <v>9546</v>
      </c>
      <c r="K27" s="440">
        <v>1264</v>
      </c>
      <c r="L27" s="440">
        <v>4058</v>
      </c>
      <c r="M27" s="579" t="s">
        <v>550</v>
      </c>
      <c r="N27" s="579"/>
    </row>
    <row r="28" spans="1:14" s="367" customFormat="1" ht="23.65" customHeight="1">
      <c r="A28" s="189">
        <v>4661</v>
      </c>
      <c r="B28" s="261" t="s">
        <v>617</v>
      </c>
      <c r="C28" s="198">
        <f t="shared" si="0"/>
        <v>43704</v>
      </c>
      <c r="D28" s="289">
        <v>29974</v>
      </c>
      <c r="E28" s="199">
        <v>11440</v>
      </c>
      <c r="F28" s="199">
        <v>0</v>
      </c>
      <c r="G28" s="199">
        <v>12</v>
      </c>
      <c r="H28" s="199">
        <v>179</v>
      </c>
      <c r="I28" s="199">
        <v>0</v>
      </c>
      <c r="J28" s="199">
        <v>623</v>
      </c>
      <c r="K28" s="199">
        <v>527</v>
      </c>
      <c r="L28" s="199">
        <v>949</v>
      </c>
      <c r="M28" s="546" t="s">
        <v>597</v>
      </c>
      <c r="N28" s="546"/>
    </row>
    <row r="29" spans="1:14" customFormat="1" ht="18" customHeight="1">
      <c r="A29" s="340">
        <v>4662</v>
      </c>
      <c r="B29" s="420" t="s">
        <v>541</v>
      </c>
      <c r="C29" s="342">
        <f t="shared" si="0"/>
        <v>2813</v>
      </c>
      <c r="D29" s="439">
        <v>205</v>
      </c>
      <c r="E29" s="440">
        <v>2020</v>
      </c>
      <c r="F29" s="440">
        <v>0</v>
      </c>
      <c r="G29" s="440">
        <v>0</v>
      </c>
      <c r="H29" s="440">
        <v>55</v>
      </c>
      <c r="I29" s="440">
        <v>105</v>
      </c>
      <c r="J29" s="440">
        <v>0</v>
      </c>
      <c r="K29" s="440">
        <v>240</v>
      </c>
      <c r="L29" s="440">
        <v>188</v>
      </c>
      <c r="M29" s="579" t="s">
        <v>551</v>
      </c>
      <c r="N29" s="579"/>
    </row>
    <row r="30" spans="1:14" s="367" customFormat="1" ht="23.65" customHeight="1">
      <c r="A30" s="189">
        <v>4663</v>
      </c>
      <c r="B30" s="261" t="s">
        <v>618</v>
      </c>
      <c r="C30" s="198">
        <f t="shared" si="0"/>
        <v>176041</v>
      </c>
      <c r="D30" s="289">
        <v>27827</v>
      </c>
      <c r="E30" s="199">
        <v>101902</v>
      </c>
      <c r="F30" s="199">
        <v>9540</v>
      </c>
      <c r="G30" s="199">
        <v>2600</v>
      </c>
      <c r="H30" s="199">
        <v>7730</v>
      </c>
      <c r="I30" s="199">
        <v>2984</v>
      </c>
      <c r="J30" s="199">
        <v>1991</v>
      </c>
      <c r="K30" s="199">
        <v>10200</v>
      </c>
      <c r="L30" s="199">
        <v>11267</v>
      </c>
      <c r="M30" s="546" t="s">
        <v>596</v>
      </c>
      <c r="N30" s="546"/>
    </row>
    <row r="31" spans="1:14" customFormat="1" ht="15" customHeight="1" thickBot="1">
      <c r="A31" s="414">
        <v>4669</v>
      </c>
      <c r="B31" s="443" t="s">
        <v>728</v>
      </c>
      <c r="C31" s="152">
        <f t="shared" si="0"/>
        <v>14075</v>
      </c>
      <c r="D31" s="444">
        <v>866</v>
      </c>
      <c r="E31" s="413">
        <v>10646</v>
      </c>
      <c r="F31" s="413">
        <v>2363</v>
      </c>
      <c r="G31" s="413">
        <v>0</v>
      </c>
      <c r="H31" s="413">
        <v>38</v>
      </c>
      <c r="I31" s="7">
        <v>0</v>
      </c>
      <c r="J31" s="7">
        <v>43</v>
      </c>
      <c r="K31" s="7">
        <v>34</v>
      </c>
      <c r="L31" s="7">
        <v>85</v>
      </c>
      <c r="M31" s="548" t="s">
        <v>729</v>
      </c>
      <c r="N31" s="548"/>
    </row>
    <row r="32" spans="1:14" s="367" customFormat="1" ht="18" customHeight="1">
      <c r="A32" s="189">
        <v>4690</v>
      </c>
      <c r="B32" s="261" t="s">
        <v>542</v>
      </c>
      <c r="C32" s="198">
        <f t="shared" si="0"/>
        <v>20313</v>
      </c>
      <c r="D32" s="289">
        <v>16036</v>
      </c>
      <c r="E32" s="199">
        <v>3633</v>
      </c>
      <c r="F32" s="199">
        <v>0</v>
      </c>
      <c r="G32" s="199">
        <v>0</v>
      </c>
      <c r="H32" s="199">
        <v>0</v>
      </c>
      <c r="I32" s="199">
        <v>0</v>
      </c>
      <c r="J32" s="199">
        <v>259</v>
      </c>
      <c r="K32" s="199">
        <v>172</v>
      </c>
      <c r="L32" s="199">
        <v>213</v>
      </c>
      <c r="M32" s="546" t="s">
        <v>552</v>
      </c>
      <c r="N32" s="546"/>
    </row>
    <row r="33" spans="1:14" customFormat="1" ht="18" customHeight="1">
      <c r="A33" s="425">
        <v>4691</v>
      </c>
      <c r="B33" s="436" t="s">
        <v>619</v>
      </c>
      <c r="C33" s="384">
        <f t="shared" si="0"/>
        <v>26140</v>
      </c>
      <c r="D33" s="441">
        <v>6486</v>
      </c>
      <c r="E33" s="442">
        <v>10613</v>
      </c>
      <c r="F33" s="442">
        <v>1129</v>
      </c>
      <c r="G33" s="442">
        <v>0</v>
      </c>
      <c r="H33" s="442">
        <v>288</v>
      </c>
      <c r="I33" s="442">
        <v>898</v>
      </c>
      <c r="J33" s="442">
        <v>3217</v>
      </c>
      <c r="K33" s="442">
        <v>1559</v>
      </c>
      <c r="L33" s="442">
        <v>1950</v>
      </c>
      <c r="M33" s="646" t="s">
        <v>595</v>
      </c>
      <c r="N33" s="646"/>
    </row>
    <row r="34" spans="1:14" s="367" customFormat="1" ht="24" customHeight="1">
      <c r="A34" s="189">
        <v>4692</v>
      </c>
      <c r="B34" s="261" t="s">
        <v>620</v>
      </c>
      <c r="C34" s="198">
        <f t="shared" si="0"/>
        <v>16453</v>
      </c>
      <c r="D34" s="289">
        <v>11499</v>
      </c>
      <c r="E34" s="199">
        <v>4619</v>
      </c>
      <c r="F34" s="199">
        <v>0</v>
      </c>
      <c r="G34" s="199">
        <v>0</v>
      </c>
      <c r="H34" s="199">
        <v>0</v>
      </c>
      <c r="I34" s="199">
        <v>0</v>
      </c>
      <c r="J34" s="199">
        <v>0</v>
      </c>
      <c r="K34" s="199">
        <v>335</v>
      </c>
      <c r="L34" s="199">
        <v>0</v>
      </c>
      <c r="M34" s="546" t="s">
        <v>594</v>
      </c>
      <c r="N34" s="546"/>
    </row>
    <row r="35" spans="1:14" customFormat="1" ht="18" customHeight="1">
      <c r="A35" s="340">
        <v>4712</v>
      </c>
      <c r="B35" s="420" t="s">
        <v>543</v>
      </c>
      <c r="C35" s="342">
        <f t="shared" si="0"/>
        <v>1269665</v>
      </c>
      <c r="D35" s="439">
        <v>464883</v>
      </c>
      <c r="E35" s="440">
        <v>628948</v>
      </c>
      <c r="F35" s="440">
        <v>359</v>
      </c>
      <c r="G35" s="440">
        <v>979</v>
      </c>
      <c r="H35" s="440">
        <v>40035</v>
      </c>
      <c r="I35" s="440">
        <v>43967</v>
      </c>
      <c r="J35" s="440">
        <v>35799</v>
      </c>
      <c r="K35" s="440">
        <v>12150</v>
      </c>
      <c r="L35" s="440">
        <v>42545</v>
      </c>
      <c r="M35" s="579" t="s">
        <v>553</v>
      </c>
      <c r="N35" s="579"/>
    </row>
    <row r="36" spans="1:14" s="367" customFormat="1" ht="18" customHeight="1">
      <c r="A36" s="189">
        <v>4714</v>
      </c>
      <c r="B36" s="261" t="s">
        <v>544</v>
      </c>
      <c r="C36" s="198">
        <f t="shared" si="0"/>
        <v>226472</v>
      </c>
      <c r="D36" s="289">
        <v>27659</v>
      </c>
      <c r="E36" s="199">
        <v>174114</v>
      </c>
      <c r="F36" s="199">
        <v>505</v>
      </c>
      <c r="G36" s="199">
        <v>42</v>
      </c>
      <c r="H36" s="199">
        <v>1762</v>
      </c>
      <c r="I36" s="199">
        <v>181</v>
      </c>
      <c r="J36" s="199">
        <v>9452</v>
      </c>
      <c r="K36" s="199">
        <v>4349</v>
      </c>
      <c r="L36" s="199">
        <v>8408</v>
      </c>
      <c r="M36" s="546" t="s">
        <v>554</v>
      </c>
      <c r="N36" s="546"/>
    </row>
    <row r="37" spans="1:14" customFormat="1" ht="18" customHeight="1">
      <c r="A37" s="340">
        <v>4719</v>
      </c>
      <c r="B37" s="420" t="s">
        <v>645</v>
      </c>
      <c r="C37" s="342">
        <f t="shared" si="0"/>
        <v>267708</v>
      </c>
      <c r="D37" s="439">
        <v>78250</v>
      </c>
      <c r="E37" s="440">
        <v>158810</v>
      </c>
      <c r="F37" s="440">
        <v>2708</v>
      </c>
      <c r="G37" s="440">
        <v>0</v>
      </c>
      <c r="H37" s="440">
        <v>2967</v>
      </c>
      <c r="I37" s="440">
        <v>0</v>
      </c>
      <c r="J37" s="440">
        <v>2862</v>
      </c>
      <c r="K37" s="440">
        <v>5797</v>
      </c>
      <c r="L37" s="440">
        <v>16314</v>
      </c>
      <c r="M37" s="579" t="s">
        <v>593</v>
      </c>
      <c r="N37" s="579"/>
    </row>
    <row r="38" spans="1:14" s="367" customFormat="1" ht="18" customHeight="1">
      <c r="A38" s="189">
        <v>4720</v>
      </c>
      <c r="B38" s="261" t="s">
        <v>622</v>
      </c>
      <c r="C38" s="198">
        <f t="shared" si="0"/>
        <v>28996</v>
      </c>
      <c r="D38" s="289">
        <v>4830</v>
      </c>
      <c r="E38" s="199">
        <v>13475</v>
      </c>
      <c r="F38" s="199">
        <v>0</v>
      </c>
      <c r="G38" s="199">
        <v>27</v>
      </c>
      <c r="H38" s="199">
        <v>2745</v>
      </c>
      <c r="I38" s="199">
        <v>0</v>
      </c>
      <c r="J38" s="199">
        <v>1238</v>
      </c>
      <c r="K38" s="199">
        <v>3081</v>
      </c>
      <c r="L38" s="199">
        <v>3600</v>
      </c>
      <c r="M38" s="546" t="s">
        <v>592</v>
      </c>
      <c r="N38" s="546"/>
    </row>
    <row r="39" spans="1:14" customFormat="1" ht="18" customHeight="1">
      <c r="A39" s="340">
        <v>4722</v>
      </c>
      <c r="B39" s="420" t="s">
        <v>632</v>
      </c>
      <c r="C39" s="342">
        <f t="shared" si="0"/>
        <v>0</v>
      </c>
      <c r="D39" s="439">
        <v>0</v>
      </c>
      <c r="E39" s="440">
        <v>0</v>
      </c>
      <c r="F39" s="440">
        <v>0</v>
      </c>
      <c r="G39" s="440">
        <v>0</v>
      </c>
      <c r="H39" s="440">
        <v>0</v>
      </c>
      <c r="I39" s="440">
        <v>0</v>
      </c>
      <c r="J39" s="440">
        <v>0</v>
      </c>
      <c r="K39" s="440">
        <v>0</v>
      </c>
      <c r="L39" s="440">
        <v>0</v>
      </c>
      <c r="M39" s="579" t="s">
        <v>591</v>
      </c>
      <c r="N39" s="579"/>
    </row>
    <row r="40" spans="1:14" s="367" customFormat="1" ht="18" customHeight="1">
      <c r="A40" s="189">
        <v>4723</v>
      </c>
      <c r="B40" s="261" t="s">
        <v>631</v>
      </c>
      <c r="C40" s="198">
        <f t="shared" si="0"/>
        <v>5082</v>
      </c>
      <c r="D40" s="289">
        <v>1265</v>
      </c>
      <c r="E40" s="199">
        <v>3168</v>
      </c>
      <c r="F40" s="199">
        <v>0</v>
      </c>
      <c r="G40" s="199">
        <v>0</v>
      </c>
      <c r="H40" s="199">
        <v>0</v>
      </c>
      <c r="I40" s="199">
        <v>0</v>
      </c>
      <c r="J40" s="199">
        <v>0</v>
      </c>
      <c r="K40" s="199">
        <v>649</v>
      </c>
      <c r="L40" s="199">
        <v>0</v>
      </c>
      <c r="M40" s="546" t="s">
        <v>590</v>
      </c>
      <c r="N40" s="546"/>
    </row>
    <row r="41" spans="1:14" customFormat="1" ht="18" customHeight="1">
      <c r="A41" s="340">
        <v>4724</v>
      </c>
      <c r="B41" s="420" t="s">
        <v>630</v>
      </c>
      <c r="C41" s="342">
        <f t="shared" si="0"/>
        <v>14435</v>
      </c>
      <c r="D41" s="439">
        <v>609</v>
      </c>
      <c r="E41" s="440">
        <v>9084</v>
      </c>
      <c r="F41" s="440">
        <v>0</v>
      </c>
      <c r="G41" s="440">
        <v>0</v>
      </c>
      <c r="H41" s="440">
        <v>0</v>
      </c>
      <c r="I41" s="440">
        <v>0</v>
      </c>
      <c r="J41" s="440">
        <v>0</v>
      </c>
      <c r="K41" s="440">
        <v>20</v>
      </c>
      <c r="L41" s="440">
        <v>4722</v>
      </c>
      <c r="M41" s="579" t="s">
        <v>589</v>
      </c>
      <c r="N41" s="579"/>
    </row>
    <row r="42" spans="1:14" s="367" customFormat="1" ht="18" customHeight="1">
      <c r="A42" s="189">
        <v>4725</v>
      </c>
      <c r="B42" s="261" t="s">
        <v>629</v>
      </c>
      <c r="C42" s="198">
        <f t="shared" si="0"/>
        <v>368</v>
      </c>
      <c r="D42" s="289">
        <v>0</v>
      </c>
      <c r="E42" s="199">
        <v>368</v>
      </c>
      <c r="F42" s="199">
        <v>0</v>
      </c>
      <c r="G42" s="199">
        <v>0</v>
      </c>
      <c r="H42" s="199">
        <v>0</v>
      </c>
      <c r="I42" s="199">
        <v>0</v>
      </c>
      <c r="J42" s="199">
        <v>0</v>
      </c>
      <c r="K42" s="199">
        <v>0</v>
      </c>
      <c r="L42" s="199">
        <v>0</v>
      </c>
      <c r="M42" s="546" t="s">
        <v>588</v>
      </c>
      <c r="N42" s="546"/>
    </row>
    <row r="43" spans="1:14" customFormat="1" ht="18" customHeight="1">
      <c r="A43" s="340">
        <v>4726</v>
      </c>
      <c r="B43" s="420" t="s">
        <v>545</v>
      </c>
      <c r="C43" s="342">
        <f t="shared" si="0"/>
        <v>34789</v>
      </c>
      <c r="D43" s="439">
        <v>2206</v>
      </c>
      <c r="E43" s="440">
        <v>30092</v>
      </c>
      <c r="F43" s="440">
        <v>46</v>
      </c>
      <c r="G43" s="440">
        <v>0</v>
      </c>
      <c r="H43" s="440">
        <v>57</v>
      </c>
      <c r="I43" s="440">
        <v>336</v>
      </c>
      <c r="J43" s="440">
        <v>52</v>
      </c>
      <c r="K43" s="440">
        <v>1139</v>
      </c>
      <c r="L43" s="440">
        <v>861</v>
      </c>
      <c r="M43" s="579" t="s">
        <v>555</v>
      </c>
      <c r="N43" s="579"/>
    </row>
    <row r="44" spans="1:14" s="367" customFormat="1" ht="18" customHeight="1">
      <c r="A44" s="189">
        <v>4727</v>
      </c>
      <c r="B44" s="261" t="s">
        <v>628</v>
      </c>
      <c r="C44" s="198">
        <f t="shared" si="0"/>
        <v>20238</v>
      </c>
      <c r="D44" s="289">
        <v>491</v>
      </c>
      <c r="E44" s="199">
        <v>19445</v>
      </c>
      <c r="F44" s="199">
        <v>0</v>
      </c>
      <c r="G44" s="199">
        <v>0</v>
      </c>
      <c r="H44" s="199">
        <v>302</v>
      </c>
      <c r="I44" s="199">
        <v>0</v>
      </c>
      <c r="J44" s="199">
        <v>0</v>
      </c>
      <c r="K44" s="199">
        <v>0</v>
      </c>
      <c r="L44" s="199">
        <v>0</v>
      </c>
      <c r="M44" s="546" t="s">
        <v>587</v>
      </c>
      <c r="N44" s="546"/>
    </row>
    <row r="45" spans="1:14" customFormat="1" ht="18" customHeight="1">
      <c r="A45" s="340">
        <v>4728</v>
      </c>
      <c r="B45" s="420" t="s">
        <v>633</v>
      </c>
      <c r="C45" s="342">
        <f t="shared" si="0"/>
        <v>0</v>
      </c>
      <c r="D45" s="439">
        <v>0</v>
      </c>
      <c r="E45" s="440">
        <v>0</v>
      </c>
      <c r="F45" s="440">
        <v>0</v>
      </c>
      <c r="G45" s="440">
        <v>0</v>
      </c>
      <c r="H45" s="440">
        <v>0</v>
      </c>
      <c r="I45" s="440">
        <v>0</v>
      </c>
      <c r="J45" s="440">
        <v>0</v>
      </c>
      <c r="K45" s="440">
        <v>0</v>
      </c>
      <c r="L45" s="440">
        <v>0</v>
      </c>
      <c r="M45" s="579" t="s">
        <v>586</v>
      </c>
      <c r="N45" s="579"/>
    </row>
    <row r="46" spans="1:14" s="367" customFormat="1" ht="18" customHeight="1">
      <c r="A46" s="189">
        <v>4729</v>
      </c>
      <c r="B46" s="261" t="s">
        <v>642</v>
      </c>
      <c r="C46" s="198">
        <f t="shared" si="0"/>
        <v>2556</v>
      </c>
      <c r="D46" s="289">
        <v>0</v>
      </c>
      <c r="E46" s="199">
        <v>0</v>
      </c>
      <c r="F46" s="199">
        <v>0</v>
      </c>
      <c r="G46" s="199">
        <v>0</v>
      </c>
      <c r="H46" s="199">
        <v>215</v>
      </c>
      <c r="I46" s="199">
        <v>0</v>
      </c>
      <c r="J46" s="199">
        <v>0</v>
      </c>
      <c r="K46" s="199">
        <v>352</v>
      </c>
      <c r="L46" s="199">
        <v>1989</v>
      </c>
      <c r="M46" s="546" t="s">
        <v>644</v>
      </c>
      <c r="N46" s="546"/>
    </row>
    <row r="47" spans="1:14" customFormat="1" ht="18" customHeight="1">
      <c r="A47" s="340">
        <v>4730</v>
      </c>
      <c r="B47" s="420" t="s">
        <v>627</v>
      </c>
      <c r="C47" s="342">
        <f>SUM(D47:L47)</f>
        <v>271948</v>
      </c>
      <c r="D47" s="439">
        <v>261178</v>
      </c>
      <c r="E47" s="440">
        <v>1344</v>
      </c>
      <c r="F47" s="440">
        <v>2092</v>
      </c>
      <c r="G47" s="440">
        <v>185</v>
      </c>
      <c r="H47" s="440">
        <v>1110</v>
      </c>
      <c r="I47" s="440">
        <v>498</v>
      </c>
      <c r="J47" s="440">
        <v>1925</v>
      </c>
      <c r="K47" s="440">
        <v>1413</v>
      </c>
      <c r="L47" s="440">
        <v>2203</v>
      </c>
      <c r="M47" s="579" t="s">
        <v>585</v>
      </c>
      <c r="N47" s="579"/>
    </row>
    <row r="48" spans="1:14" s="312" customFormat="1" ht="24" customHeight="1">
      <c r="A48" s="189">
        <v>4741</v>
      </c>
      <c r="B48" s="261" t="s">
        <v>634</v>
      </c>
      <c r="C48" s="198">
        <f t="shared" si="0"/>
        <v>99910</v>
      </c>
      <c r="D48" s="289">
        <v>20541</v>
      </c>
      <c r="E48" s="199">
        <v>53035</v>
      </c>
      <c r="F48" s="199">
        <v>1170</v>
      </c>
      <c r="G48" s="199">
        <v>1045</v>
      </c>
      <c r="H48" s="199">
        <v>6215</v>
      </c>
      <c r="I48" s="199">
        <v>6829</v>
      </c>
      <c r="J48" s="199">
        <v>3027</v>
      </c>
      <c r="K48" s="199">
        <v>3079</v>
      </c>
      <c r="L48" s="199">
        <v>4969</v>
      </c>
      <c r="M48" s="546" t="s">
        <v>584</v>
      </c>
      <c r="N48" s="546"/>
    </row>
    <row r="49" spans="1:14" ht="18" customHeight="1">
      <c r="A49" s="340">
        <v>4742</v>
      </c>
      <c r="B49" s="420" t="s">
        <v>706</v>
      </c>
      <c r="C49" s="342">
        <f t="shared" si="0"/>
        <v>613</v>
      </c>
      <c r="D49" s="439">
        <v>421</v>
      </c>
      <c r="E49" s="440">
        <v>0</v>
      </c>
      <c r="F49" s="440">
        <v>0</v>
      </c>
      <c r="G49" s="440">
        <v>192</v>
      </c>
      <c r="H49" s="440">
        <v>0</v>
      </c>
      <c r="I49" s="440">
        <v>0</v>
      </c>
      <c r="J49" s="440">
        <v>0</v>
      </c>
      <c r="K49" s="440">
        <v>0</v>
      </c>
      <c r="L49" s="440">
        <v>0</v>
      </c>
      <c r="M49" s="579" t="s">
        <v>705</v>
      </c>
      <c r="N49" s="579"/>
    </row>
    <row r="50" spans="1:14" s="312" customFormat="1" ht="24" customHeight="1">
      <c r="A50" s="189">
        <v>4751</v>
      </c>
      <c r="B50" s="261" t="s">
        <v>626</v>
      </c>
      <c r="C50" s="198">
        <f t="shared" si="0"/>
        <v>552144</v>
      </c>
      <c r="D50" s="289">
        <v>98269</v>
      </c>
      <c r="E50" s="199">
        <v>159137</v>
      </c>
      <c r="F50" s="199">
        <v>105</v>
      </c>
      <c r="G50" s="199">
        <v>26</v>
      </c>
      <c r="H50" s="199">
        <v>11286</v>
      </c>
      <c r="I50" s="199">
        <v>0</v>
      </c>
      <c r="J50" s="199">
        <v>116507</v>
      </c>
      <c r="K50" s="199">
        <v>47952</v>
      </c>
      <c r="L50" s="199">
        <v>118862</v>
      </c>
      <c r="M50" s="546" t="s">
        <v>583</v>
      </c>
      <c r="N50" s="546"/>
    </row>
    <row r="51" spans="1:14" ht="41.25" customHeight="1">
      <c r="A51" s="340">
        <v>4752</v>
      </c>
      <c r="B51" s="420" t="s">
        <v>625</v>
      </c>
      <c r="C51" s="342">
        <f t="shared" si="0"/>
        <v>518747</v>
      </c>
      <c r="D51" s="439">
        <v>116483</v>
      </c>
      <c r="E51" s="440">
        <v>252525</v>
      </c>
      <c r="F51" s="440">
        <v>24376</v>
      </c>
      <c r="G51" s="440">
        <v>7623</v>
      </c>
      <c r="H51" s="440">
        <v>16998</v>
      </c>
      <c r="I51" s="440">
        <v>4968</v>
      </c>
      <c r="J51" s="440">
        <v>45078</v>
      </c>
      <c r="K51" s="440">
        <v>27868</v>
      </c>
      <c r="L51" s="440">
        <v>22828</v>
      </c>
      <c r="M51" s="579" t="s">
        <v>582</v>
      </c>
      <c r="N51" s="579"/>
    </row>
    <row r="52" spans="1:14" s="312" customFormat="1" ht="24" customHeight="1">
      <c r="A52" s="189">
        <v>4753</v>
      </c>
      <c r="B52" s="261" t="s">
        <v>624</v>
      </c>
      <c r="C52" s="198">
        <f t="shared" si="0"/>
        <v>41911</v>
      </c>
      <c r="D52" s="289">
        <v>6775</v>
      </c>
      <c r="E52" s="199">
        <v>29221</v>
      </c>
      <c r="F52" s="199">
        <v>0</v>
      </c>
      <c r="G52" s="199">
        <v>0</v>
      </c>
      <c r="H52" s="199">
        <v>568</v>
      </c>
      <c r="I52" s="199">
        <v>2052</v>
      </c>
      <c r="J52" s="199">
        <v>339</v>
      </c>
      <c r="K52" s="199">
        <v>1589</v>
      </c>
      <c r="L52" s="199">
        <v>1367</v>
      </c>
      <c r="M52" s="546" t="s">
        <v>581</v>
      </c>
      <c r="N52" s="546"/>
    </row>
    <row r="53" spans="1:14" ht="18" customHeight="1">
      <c r="A53" s="340">
        <v>4754</v>
      </c>
      <c r="B53" s="420" t="s">
        <v>546</v>
      </c>
      <c r="C53" s="342">
        <f t="shared" si="0"/>
        <v>401133</v>
      </c>
      <c r="D53" s="439">
        <v>81120</v>
      </c>
      <c r="E53" s="440">
        <v>234270</v>
      </c>
      <c r="F53" s="440">
        <v>3627</v>
      </c>
      <c r="G53" s="440">
        <v>11553</v>
      </c>
      <c r="H53" s="440">
        <v>4146</v>
      </c>
      <c r="I53" s="440">
        <v>20241</v>
      </c>
      <c r="J53" s="440">
        <v>18050</v>
      </c>
      <c r="K53" s="440">
        <v>5650</v>
      </c>
      <c r="L53" s="440">
        <v>22476</v>
      </c>
      <c r="M53" s="579" t="s">
        <v>556</v>
      </c>
      <c r="N53" s="579"/>
    </row>
    <row r="54" spans="1:14" s="312" customFormat="1" ht="25.15" customHeight="1">
      <c r="A54" s="189">
        <v>4755</v>
      </c>
      <c r="B54" s="261" t="s">
        <v>641</v>
      </c>
      <c r="C54" s="198">
        <f t="shared" si="0"/>
        <v>162808</v>
      </c>
      <c r="D54" s="289">
        <v>24841</v>
      </c>
      <c r="E54" s="199">
        <v>86535</v>
      </c>
      <c r="F54" s="199">
        <v>5393</v>
      </c>
      <c r="G54" s="199">
        <v>8854</v>
      </c>
      <c r="H54" s="199">
        <v>6720</v>
      </c>
      <c r="I54" s="199">
        <v>2739</v>
      </c>
      <c r="J54" s="199">
        <v>11077</v>
      </c>
      <c r="K54" s="199">
        <v>7592</v>
      </c>
      <c r="L54" s="199">
        <v>9057</v>
      </c>
      <c r="M54" s="546" t="s">
        <v>580</v>
      </c>
      <c r="N54" s="546"/>
    </row>
    <row r="55" spans="1:14" ht="14.25" customHeight="1">
      <c r="A55" s="340">
        <v>4756</v>
      </c>
      <c r="B55" s="420" t="s">
        <v>635</v>
      </c>
      <c r="C55" s="342">
        <f t="shared" si="0"/>
        <v>16744</v>
      </c>
      <c r="D55" s="439">
        <v>494</v>
      </c>
      <c r="E55" s="440">
        <v>15341</v>
      </c>
      <c r="F55" s="440">
        <v>0</v>
      </c>
      <c r="G55" s="440">
        <v>0</v>
      </c>
      <c r="H55" s="440">
        <v>389</v>
      </c>
      <c r="I55" s="440">
        <v>0</v>
      </c>
      <c r="J55" s="440">
        <v>104</v>
      </c>
      <c r="K55" s="440">
        <v>182</v>
      </c>
      <c r="L55" s="440">
        <v>234</v>
      </c>
      <c r="M55" s="579" t="s">
        <v>579</v>
      </c>
      <c r="N55" s="579"/>
    </row>
    <row r="56" spans="1:14" s="312" customFormat="1" ht="24" customHeight="1">
      <c r="A56" s="189">
        <v>4761</v>
      </c>
      <c r="B56" s="261" t="s">
        <v>636</v>
      </c>
      <c r="C56" s="198">
        <f t="shared" si="0"/>
        <v>124408</v>
      </c>
      <c r="D56" s="289">
        <v>109606</v>
      </c>
      <c r="E56" s="199">
        <v>8355</v>
      </c>
      <c r="F56" s="199">
        <v>193</v>
      </c>
      <c r="G56" s="199">
        <v>1081</v>
      </c>
      <c r="H56" s="199">
        <v>330</v>
      </c>
      <c r="I56" s="199">
        <v>0</v>
      </c>
      <c r="J56" s="199">
        <v>99</v>
      </c>
      <c r="K56" s="199">
        <v>0</v>
      </c>
      <c r="L56" s="199">
        <v>4744</v>
      </c>
      <c r="M56" s="546" t="s">
        <v>578</v>
      </c>
      <c r="N56" s="546"/>
    </row>
    <row r="57" spans="1:14" ht="26.25" customHeight="1">
      <c r="A57" s="340">
        <v>4763</v>
      </c>
      <c r="B57" s="420" t="s">
        <v>638</v>
      </c>
      <c r="C57" s="342">
        <f t="shared" si="0"/>
        <v>183336</v>
      </c>
      <c r="D57" s="439">
        <v>84081</v>
      </c>
      <c r="E57" s="440">
        <v>90046</v>
      </c>
      <c r="F57" s="440">
        <v>778</v>
      </c>
      <c r="G57" s="440">
        <v>32</v>
      </c>
      <c r="H57" s="440">
        <v>1716</v>
      </c>
      <c r="I57" s="440">
        <v>145</v>
      </c>
      <c r="J57" s="440">
        <v>1331</v>
      </c>
      <c r="K57" s="440">
        <v>1260</v>
      </c>
      <c r="L57" s="440">
        <v>3947</v>
      </c>
      <c r="M57" s="579" t="s">
        <v>576</v>
      </c>
      <c r="N57" s="579"/>
    </row>
    <row r="58" spans="1:14" s="312" customFormat="1" ht="19.350000000000001" customHeight="1">
      <c r="A58" s="190">
        <v>4764</v>
      </c>
      <c r="B58" s="324" t="s">
        <v>623</v>
      </c>
      <c r="C58" s="91">
        <f t="shared" si="0"/>
        <v>26708</v>
      </c>
      <c r="D58" s="336">
        <v>2419</v>
      </c>
      <c r="E58" s="202">
        <v>21730</v>
      </c>
      <c r="F58" s="202">
        <v>0</v>
      </c>
      <c r="G58" s="202">
        <v>129</v>
      </c>
      <c r="H58" s="202">
        <v>429</v>
      </c>
      <c r="I58" s="202">
        <v>0</v>
      </c>
      <c r="J58" s="202">
        <v>58</v>
      </c>
      <c r="K58" s="202">
        <v>336</v>
      </c>
      <c r="L58" s="202">
        <v>1607</v>
      </c>
      <c r="M58" s="565" t="s">
        <v>575</v>
      </c>
      <c r="N58" s="565"/>
    </row>
    <row r="59" spans="1:14" ht="35.25" customHeight="1">
      <c r="A59" s="340">
        <v>4771</v>
      </c>
      <c r="B59" s="420" t="s">
        <v>639</v>
      </c>
      <c r="C59" s="342">
        <f t="shared" si="0"/>
        <v>675868</v>
      </c>
      <c r="D59" s="439">
        <v>209469</v>
      </c>
      <c r="E59" s="440">
        <v>425308</v>
      </c>
      <c r="F59" s="440">
        <v>4456</v>
      </c>
      <c r="G59" s="440">
        <v>7</v>
      </c>
      <c r="H59" s="440">
        <v>10232</v>
      </c>
      <c r="I59" s="440">
        <v>87</v>
      </c>
      <c r="J59" s="440">
        <v>1854</v>
      </c>
      <c r="K59" s="440">
        <v>725</v>
      </c>
      <c r="L59" s="440">
        <v>23730</v>
      </c>
      <c r="M59" s="579" t="s">
        <v>574</v>
      </c>
      <c r="N59" s="579"/>
    </row>
    <row r="60" spans="1:14" s="312" customFormat="1" ht="30" customHeight="1">
      <c r="A60" s="189">
        <v>4772</v>
      </c>
      <c r="B60" s="261" t="s">
        <v>640</v>
      </c>
      <c r="C60" s="198">
        <f t="shared" si="0"/>
        <v>161571</v>
      </c>
      <c r="D60" s="289">
        <v>30523</v>
      </c>
      <c r="E60" s="199">
        <v>86220</v>
      </c>
      <c r="F60" s="199">
        <v>1099</v>
      </c>
      <c r="G60" s="199">
        <v>0</v>
      </c>
      <c r="H60" s="199">
        <v>4225</v>
      </c>
      <c r="I60" s="199">
        <v>30247</v>
      </c>
      <c r="J60" s="199">
        <v>1300</v>
      </c>
      <c r="K60" s="199">
        <v>3390</v>
      </c>
      <c r="L60" s="199">
        <v>4567</v>
      </c>
      <c r="M60" s="546" t="s">
        <v>573</v>
      </c>
      <c r="N60" s="546"/>
    </row>
    <row r="61" spans="1:14" ht="28.5" customHeight="1">
      <c r="A61" s="340">
        <v>4774</v>
      </c>
      <c r="B61" s="420" t="s">
        <v>547</v>
      </c>
      <c r="C61" s="342">
        <f t="shared" si="0"/>
        <v>1364</v>
      </c>
      <c r="D61" s="439">
        <v>43</v>
      </c>
      <c r="E61" s="440">
        <v>1244</v>
      </c>
      <c r="F61" s="440">
        <v>0</v>
      </c>
      <c r="G61" s="440">
        <v>0</v>
      </c>
      <c r="H61" s="440">
        <v>77</v>
      </c>
      <c r="I61" s="440">
        <v>0</v>
      </c>
      <c r="J61" s="440">
        <v>0</v>
      </c>
      <c r="K61" s="440">
        <v>0</v>
      </c>
      <c r="L61" s="440">
        <v>0</v>
      </c>
      <c r="M61" s="579" t="s">
        <v>557</v>
      </c>
      <c r="N61" s="579"/>
    </row>
    <row r="62" spans="1:14" s="312" customFormat="1" ht="19.5" customHeight="1">
      <c r="A62" s="189">
        <v>4775</v>
      </c>
      <c r="B62" s="261" t="s">
        <v>569</v>
      </c>
      <c r="C62" s="198">
        <f t="shared" si="0"/>
        <v>206191</v>
      </c>
      <c r="D62" s="289">
        <v>146211</v>
      </c>
      <c r="E62" s="199">
        <v>41440</v>
      </c>
      <c r="F62" s="199">
        <v>691</v>
      </c>
      <c r="G62" s="199">
        <v>2330</v>
      </c>
      <c r="H62" s="199">
        <v>2498</v>
      </c>
      <c r="I62" s="199">
        <v>0</v>
      </c>
      <c r="J62" s="199">
        <v>1572</v>
      </c>
      <c r="K62" s="199">
        <v>3995</v>
      </c>
      <c r="L62" s="199">
        <v>7454</v>
      </c>
      <c r="M62" s="546" t="s">
        <v>572</v>
      </c>
      <c r="N62" s="546"/>
    </row>
    <row r="63" spans="1:14" ht="30" customHeight="1">
      <c r="A63" s="340">
        <v>4776</v>
      </c>
      <c r="B63" s="420" t="s">
        <v>568</v>
      </c>
      <c r="C63" s="342">
        <f>SUM(D63:L63)</f>
        <v>20813</v>
      </c>
      <c r="D63" s="439">
        <v>3339</v>
      </c>
      <c r="E63" s="440">
        <v>8105</v>
      </c>
      <c r="F63" s="440">
        <v>1792</v>
      </c>
      <c r="G63" s="440">
        <v>1683</v>
      </c>
      <c r="H63" s="440">
        <v>684</v>
      </c>
      <c r="I63" s="440">
        <v>353</v>
      </c>
      <c r="J63" s="440">
        <v>601</v>
      </c>
      <c r="K63" s="440">
        <v>2321</v>
      </c>
      <c r="L63" s="440">
        <v>1935</v>
      </c>
      <c r="M63" s="579" t="s">
        <v>571</v>
      </c>
      <c r="N63" s="579"/>
    </row>
    <row r="64" spans="1:14" s="312" customFormat="1" ht="27.75" customHeight="1">
      <c r="A64" s="189">
        <v>4777</v>
      </c>
      <c r="B64" s="261" t="s">
        <v>567</v>
      </c>
      <c r="C64" s="198">
        <f t="shared" si="0"/>
        <v>183</v>
      </c>
      <c r="D64" s="289">
        <v>9</v>
      </c>
      <c r="E64" s="199">
        <v>0</v>
      </c>
      <c r="F64" s="199">
        <v>0</v>
      </c>
      <c r="G64" s="199">
        <v>0</v>
      </c>
      <c r="H64" s="199">
        <v>18</v>
      </c>
      <c r="I64" s="199">
        <v>0</v>
      </c>
      <c r="J64" s="199">
        <v>51</v>
      </c>
      <c r="K64" s="199">
        <v>37</v>
      </c>
      <c r="L64" s="199">
        <v>68</v>
      </c>
      <c r="M64" s="546" t="s">
        <v>570</v>
      </c>
      <c r="N64" s="546"/>
    </row>
    <row r="65" spans="1:14" ht="27.75" customHeight="1">
      <c r="A65" s="340">
        <v>4778</v>
      </c>
      <c r="B65" s="420" t="s">
        <v>720</v>
      </c>
      <c r="C65" s="342">
        <f t="shared" si="0"/>
        <v>5117</v>
      </c>
      <c r="D65" s="439">
        <v>443</v>
      </c>
      <c r="E65" s="440">
        <v>3507</v>
      </c>
      <c r="F65" s="440">
        <v>162</v>
      </c>
      <c r="G65" s="440">
        <v>2</v>
      </c>
      <c r="H65" s="440">
        <v>379</v>
      </c>
      <c r="I65" s="440">
        <v>0</v>
      </c>
      <c r="J65" s="440">
        <v>71</v>
      </c>
      <c r="K65" s="440">
        <v>512</v>
      </c>
      <c r="L65" s="440">
        <v>41</v>
      </c>
      <c r="M65" s="579" t="s">
        <v>721</v>
      </c>
      <c r="N65" s="579"/>
    </row>
    <row r="66" spans="1:14" s="312" customFormat="1" ht="27.6" customHeight="1">
      <c r="A66" s="189">
        <v>4779</v>
      </c>
      <c r="B66" s="261" t="s">
        <v>566</v>
      </c>
      <c r="C66" s="198">
        <f t="shared" si="0"/>
        <v>100348</v>
      </c>
      <c r="D66" s="289">
        <v>7303</v>
      </c>
      <c r="E66" s="199">
        <v>75874</v>
      </c>
      <c r="F66" s="199">
        <v>1446</v>
      </c>
      <c r="G66" s="199">
        <v>5</v>
      </c>
      <c r="H66" s="199">
        <v>8189</v>
      </c>
      <c r="I66" s="199">
        <v>0</v>
      </c>
      <c r="J66" s="199">
        <v>960</v>
      </c>
      <c r="K66" s="199">
        <v>2775</v>
      </c>
      <c r="L66" s="199">
        <v>3796</v>
      </c>
      <c r="M66" s="546" t="s">
        <v>643</v>
      </c>
      <c r="N66" s="546"/>
    </row>
    <row r="67" spans="1:14" ht="16.5" customHeight="1">
      <c r="A67" s="340">
        <v>4789</v>
      </c>
      <c r="B67" s="420" t="s">
        <v>723</v>
      </c>
      <c r="C67" s="342">
        <f t="shared" si="0"/>
        <v>11054</v>
      </c>
      <c r="D67" s="439">
        <v>710</v>
      </c>
      <c r="E67" s="440">
        <v>7232</v>
      </c>
      <c r="F67" s="440">
        <v>0</v>
      </c>
      <c r="G67" s="440">
        <v>0</v>
      </c>
      <c r="H67" s="440">
        <v>157</v>
      </c>
      <c r="I67" s="440">
        <v>0</v>
      </c>
      <c r="J67" s="440">
        <v>0</v>
      </c>
      <c r="K67" s="440">
        <v>2530</v>
      </c>
      <c r="L67" s="440">
        <v>425</v>
      </c>
      <c r="M67" s="579" t="s">
        <v>722</v>
      </c>
      <c r="N67" s="579"/>
    </row>
    <row r="68" spans="1:14" ht="37.9" customHeight="1">
      <c r="A68" s="519" t="s">
        <v>207</v>
      </c>
      <c r="B68" s="519"/>
      <c r="C68" s="318">
        <f>SUM(C11:C67)</f>
        <v>7624336</v>
      </c>
      <c r="D68" s="311">
        <f t="shared" ref="D68:K68" si="1">SUM(D11:D67)</f>
        <v>2699647</v>
      </c>
      <c r="E68" s="311">
        <f t="shared" si="1"/>
        <v>3526257</v>
      </c>
      <c r="F68" s="311">
        <f t="shared" si="1"/>
        <v>76799</v>
      </c>
      <c r="G68" s="311">
        <f t="shared" si="1"/>
        <v>43843</v>
      </c>
      <c r="H68" s="311">
        <f t="shared" si="1"/>
        <v>162288</v>
      </c>
      <c r="I68" s="311">
        <f t="shared" si="1"/>
        <v>166485</v>
      </c>
      <c r="J68" s="311">
        <f t="shared" si="1"/>
        <v>293515</v>
      </c>
      <c r="K68" s="311">
        <f t="shared" si="1"/>
        <v>246133</v>
      </c>
      <c r="L68" s="311">
        <f>SUM(L11:L67)</f>
        <v>409369</v>
      </c>
      <c r="M68" s="520" t="s">
        <v>204</v>
      </c>
      <c r="N68" s="520"/>
    </row>
    <row r="69" spans="1:14" ht="16.5" customHeight="1">
      <c r="A69" s="7"/>
    </row>
    <row r="70" spans="1:14" ht="16.5" customHeight="1">
      <c r="A70" s="7"/>
    </row>
    <row r="71" spans="1:14" ht="16.5" customHeight="1">
      <c r="A71" s="7"/>
    </row>
    <row r="72" spans="1:14" ht="16.5" customHeight="1">
      <c r="A72" s="7"/>
    </row>
    <row r="73" spans="1:14" ht="16.5" customHeight="1">
      <c r="A73" s="7"/>
    </row>
    <row r="74" spans="1:14" ht="16.5" customHeight="1">
      <c r="A74" s="7"/>
    </row>
    <row r="75" spans="1:14" ht="16.5" customHeight="1">
      <c r="A75" s="7"/>
    </row>
    <row r="76" spans="1:14" ht="16.5" customHeight="1">
      <c r="A76" s="7"/>
    </row>
    <row r="77" spans="1:14" ht="16.5" customHeight="1">
      <c r="A77" s="7"/>
    </row>
    <row r="78" spans="1:14" ht="16.5" customHeight="1">
      <c r="A78" s="7"/>
    </row>
    <row r="79" spans="1:14" ht="16.5" customHeight="1">
      <c r="A79" s="7"/>
    </row>
    <row r="80" spans="1:14" ht="16.5" customHeight="1">
      <c r="A80" s="7"/>
    </row>
    <row r="81" spans="1:2" ht="16.5" customHeight="1">
      <c r="A81" s="7"/>
    </row>
    <row r="82" spans="1:2" ht="16.5" customHeight="1">
      <c r="A82" s="7"/>
    </row>
    <row r="83" spans="1:2" ht="16.5" customHeight="1">
      <c r="A83" s="7"/>
    </row>
    <row r="84" spans="1:2" ht="16.5" customHeight="1">
      <c r="A84" s="7"/>
    </row>
    <row r="85" spans="1:2" ht="16.5" customHeight="1">
      <c r="A85" s="7"/>
    </row>
    <row r="86" spans="1:2" ht="16.5" customHeight="1">
      <c r="A86" s="7"/>
    </row>
    <row r="87" spans="1:2" ht="16.5" customHeight="1">
      <c r="A87" s="7"/>
    </row>
    <row r="88" spans="1:2" ht="16.5" customHeight="1">
      <c r="A88" s="7"/>
    </row>
    <row r="89" spans="1:2" ht="16.5" customHeight="1">
      <c r="A89" s="7"/>
    </row>
    <row r="90" spans="1:2" ht="16.5" customHeight="1">
      <c r="A90" s="7"/>
    </row>
    <row r="91" spans="1:2" ht="16.5" customHeight="1">
      <c r="A91" s="7"/>
    </row>
    <row r="92" spans="1:2" ht="16.5" customHeight="1">
      <c r="A92" s="67"/>
      <c r="B92" s="67"/>
    </row>
  </sheetData>
  <mergeCells count="90">
    <mergeCell ref="A68:B68"/>
    <mergeCell ref="M67:N67"/>
    <mergeCell ref="M68:N68"/>
    <mergeCell ref="A1:N1"/>
    <mergeCell ref="A2:N2"/>
    <mergeCell ref="A3:N3"/>
    <mergeCell ref="A7:N7"/>
    <mergeCell ref="A8:B8"/>
    <mergeCell ref="C8:L8"/>
    <mergeCell ref="M8:N8"/>
    <mergeCell ref="A9:A10"/>
    <mergeCell ref="B9:B10"/>
    <mergeCell ref="M9:N10"/>
    <mergeCell ref="M22:N22"/>
    <mergeCell ref="M11:N11"/>
    <mergeCell ref="M12:N12"/>
    <mergeCell ref="AA3:AN3"/>
    <mergeCell ref="A6:N6"/>
    <mergeCell ref="EI3:EV3"/>
    <mergeCell ref="EW3:FJ3"/>
    <mergeCell ref="AO3:BB3"/>
    <mergeCell ref="HO3:IB3"/>
    <mergeCell ref="IC3:IP3"/>
    <mergeCell ref="IQ3:IT3"/>
    <mergeCell ref="A4:N4"/>
    <mergeCell ref="A5:N5"/>
    <mergeCell ref="GM3:GZ3"/>
    <mergeCell ref="HA3:HN3"/>
    <mergeCell ref="FK3:FX3"/>
    <mergeCell ref="FY3:GL3"/>
    <mergeCell ref="BC3:BP3"/>
    <mergeCell ref="BQ3:CD3"/>
    <mergeCell ref="CE3:CR3"/>
    <mergeCell ref="CS3:DF3"/>
    <mergeCell ref="DG3:DT3"/>
    <mergeCell ref="DU3:EH3"/>
    <mergeCell ref="O3:Z3"/>
    <mergeCell ref="M13:N13"/>
    <mergeCell ref="M14:N14"/>
    <mergeCell ref="M15:N15"/>
    <mergeCell ref="M16:N16"/>
    <mergeCell ref="M17:N17"/>
    <mergeCell ref="M18:N18"/>
    <mergeCell ref="M19:N19"/>
    <mergeCell ref="M20:N20"/>
    <mergeCell ref="M21:N21"/>
    <mergeCell ref="M34:N34"/>
    <mergeCell ref="M23:N23"/>
    <mergeCell ref="M24:N24"/>
    <mergeCell ref="M25:N25"/>
    <mergeCell ref="M26:N26"/>
    <mergeCell ref="M27:N27"/>
    <mergeCell ref="M28:N28"/>
    <mergeCell ref="M29:N29"/>
    <mergeCell ref="M30:N30"/>
    <mergeCell ref="M32:N32"/>
    <mergeCell ref="M33:N33"/>
    <mergeCell ref="M31:N31"/>
    <mergeCell ref="M46:N46"/>
    <mergeCell ref="M35:N35"/>
    <mergeCell ref="M36:N36"/>
    <mergeCell ref="M37:N37"/>
    <mergeCell ref="M38:N38"/>
    <mergeCell ref="M39:N39"/>
    <mergeCell ref="M40:N40"/>
    <mergeCell ref="M41:N41"/>
    <mergeCell ref="M42:N42"/>
    <mergeCell ref="M43:N43"/>
    <mergeCell ref="M44:N44"/>
    <mergeCell ref="M45:N45"/>
    <mergeCell ref="M58:N58"/>
    <mergeCell ref="M47:N47"/>
    <mergeCell ref="M48:N48"/>
    <mergeCell ref="M49:N49"/>
    <mergeCell ref="M50:N50"/>
    <mergeCell ref="M51:N51"/>
    <mergeCell ref="M52:N52"/>
    <mergeCell ref="M53:N53"/>
    <mergeCell ref="M54:N54"/>
    <mergeCell ref="M55:N55"/>
    <mergeCell ref="M56:N56"/>
    <mergeCell ref="M57:N57"/>
    <mergeCell ref="M66:N66"/>
    <mergeCell ref="M59:N59"/>
    <mergeCell ref="M60:N60"/>
    <mergeCell ref="M61:N61"/>
    <mergeCell ref="M62:N62"/>
    <mergeCell ref="M63:N63"/>
    <mergeCell ref="M64:N64"/>
    <mergeCell ref="M65:N65"/>
  </mergeCells>
  <printOptions horizontalCentered="1"/>
  <pageMargins left="0" right="0" top="0.39370078740157483" bottom="0" header="0.31496062992125984" footer="0.31496062992125984"/>
  <pageSetup paperSize="9" scale="73" orientation="landscape" r:id="rId1"/>
  <headerFooter alignWithMargins="0"/>
  <rowBreaks count="2" manualBreakCount="2">
    <brk id="33" max="13" man="1"/>
    <brk id="58" max="1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39997558519241921"/>
  </sheetPr>
  <dimension ref="A1:M51"/>
  <sheetViews>
    <sheetView tabSelected="1" view="pageBreakPreview" topLeftCell="A24" zoomScaleSheetLayoutView="100" workbookViewId="0">
      <selection activeCell="I73" sqref="I73"/>
    </sheetView>
  </sheetViews>
  <sheetFormatPr defaultColWidth="9.125" defaultRowHeight="14.25"/>
  <cols>
    <col min="1" max="1" width="20.625" style="13" customWidth="1"/>
    <col min="2" max="2" width="22.5" style="13" customWidth="1"/>
    <col min="3" max="3" width="9.875" style="7" bestFit="1" customWidth="1"/>
    <col min="4" max="4" width="9" style="7" bestFit="1" customWidth="1"/>
    <col min="5" max="6" width="8.625" style="7" customWidth="1"/>
    <col min="7" max="7" width="9.75" style="7" customWidth="1"/>
    <col min="8" max="9" width="8.625" style="7" customWidth="1"/>
    <col min="10" max="10" width="23.625" style="7" customWidth="1"/>
    <col min="11" max="11" width="20.625" style="7" customWidth="1"/>
    <col min="12" max="12" width="35.75" style="7" customWidth="1"/>
    <col min="13" max="13" width="12.75" style="7" customWidth="1"/>
    <col min="14" max="16384" width="9.125" style="7"/>
  </cols>
  <sheetData>
    <row r="1" spans="1:13" s="3" customFormat="1" ht="27" customHeight="1">
      <c r="A1" s="538"/>
      <c r="B1" s="538"/>
      <c r="C1" s="538"/>
      <c r="D1" s="538"/>
      <c r="E1" s="538"/>
      <c r="F1" s="538"/>
      <c r="G1" s="538"/>
      <c r="H1" s="538"/>
      <c r="I1" s="538"/>
      <c r="J1" s="538"/>
      <c r="K1" s="538"/>
      <c r="L1" s="6"/>
      <c r="M1" s="6"/>
    </row>
    <row r="2" spans="1:13" ht="16.5" customHeight="1">
      <c r="A2" s="539" t="s">
        <v>80</v>
      </c>
      <c r="B2" s="539"/>
      <c r="C2" s="539"/>
      <c r="D2" s="539"/>
      <c r="E2" s="539"/>
      <c r="F2" s="539"/>
      <c r="G2" s="539"/>
      <c r="H2" s="539"/>
      <c r="I2" s="539"/>
      <c r="J2" s="539"/>
      <c r="K2" s="539"/>
    </row>
    <row r="3" spans="1:13" ht="15.75" customHeight="1">
      <c r="A3" s="539" t="s">
        <v>707</v>
      </c>
      <c r="B3" s="539"/>
      <c r="C3" s="539"/>
      <c r="D3" s="539"/>
      <c r="E3" s="539"/>
      <c r="F3" s="539"/>
      <c r="G3" s="539"/>
      <c r="H3" s="539"/>
      <c r="I3" s="539"/>
      <c r="J3" s="539"/>
      <c r="K3" s="539"/>
    </row>
    <row r="4" spans="1:13" ht="15.75" customHeight="1">
      <c r="A4" s="521" t="s">
        <v>81</v>
      </c>
      <c r="B4" s="521"/>
      <c r="C4" s="521"/>
      <c r="D4" s="521"/>
      <c r="E4" s="521"/>
      <c r="F4" s="521"/>
      <c r="G4" s="521"/>
      <c r="H4" s="521"/>
      <c r="I4" s="521"/>
      <c r="J4" s="521"/>
      <c r="K4" s="521"/>
    </row>
    <row r="5" spans="1:13" ht="15.75" customHeight="1">
      <c r="A5" s="521" t="s">
        <v>441</v>
      </c>
      <c r="B5" s="521"/>
      <c r="C5" s="521"/>
      <c r="D5" s="521"/>
      <c r="E5" s="521"/>
      <c r="F5" s="521"/>
      <c r="G5" s="521"/>
      <c r="H5" s="521"/>
      <c r="I5" s="521"/>
      <c r="J5" s="521"/>
      <c r="K5" s="521"/>
    </row>
    <row r="6" spans="1:13" ht="18.75" customHeight="1">
      <c r="A6" s="63" t="s">
        <v>682</v>
      </c>
      <c r="B6" s="63"/>
      <c r="C6" s="521">
        <v>2022</v>
      </c>
      <c r="D6" s="521"/>
      <c r="E6" s="521"/>
      <c r="F6" s="521"/>
      <c r="G6" s="521"/>
      <c r="H6" s="521"/>
      <c r="I6" s="521"/>
      <c r="K6" s="42" t="s">
        <v>83</v>
      </c>
    </row>
    <row r="7" spans="1:13" customFormat="1" ht="19.899999999999999" customHeight="1">
      <c r="A7" s="607" t="s">
        <v>210</v>
      </c>
      <c r="B7" s="607"/>
      <c r="C7" s="530" t="s">
        <v>84</v>
      </c>
      <c r="D7" s="530"/>
      <c r="E7" s="530" t="s">
        <v>85</v>
      </c>
      <c r="F7" s="530"/>
      <c r="G7" s="530" t="s">
        <v>86</v>
      </c>
      <c r="H7" s="530"/>
      <c r="I7" s="530"/>
      <c r="J7" s="610" t="s">
        <v>375</v>
      </c>
      <c r="K7" s="610"/>
    </row>
    <row r="8" spans="1:13" customFormat="1" ht="19.899999999999999" customHeight="1">
      <c r="A8" s="608"/>
      <c r="B8" s="608"/>
      <c r="C8" s="650" t="s">
        <v>87</v>
      </c>
      <c r="D8" s="650"/>
      <c r="E8" s="684" t="s">
        <v>126</v>
      </c>
      <c r="F8" s="684"/>
      <c r="G8" s="650" t="s">
        <v>88</v>
      </c>
      <c r="H8" s="650"/>
      <c r="I8" s="650"/>
      <c r="J8" s="611"/>
      <c r="K8" s="611"/>
    </row>
    <row r="9" spans="1:13" customFormat="1" ht="19.899999999999999" customHeight="1">
      <c r="A9" s="608"/>
      <c r="B9" s="608"/>
      <c r="C9" s="251" t="s">
        <v>89</v>
      </c>
      <c r="D9" s="251" t="s">
        <v>90</v>
      </c>
      <c r="E9" s="251" t="s">
        <v>192</v>
      </c>
      <c r="F9" s="251" t="s">
        <v>91</v>
      </c>
      <c r="G9" s="251" t="s">
        <v>204</v>
      </c>
      <c r="H9" s="251" t="s">
        <v>92</v>
      </c>
      <c r="I9" s="251" t="s">
        <v>93</v>
      </c>
      <c r="J9" s="611"/>
      <c r="K9" s="611"/>
    </row>
    <row r="10" spans="1:13" customFormat="1" ht="19.899999999999999" customHeight="1">
      <c r="A10" s="609"/>
      <c r="B10" s="609"/>
      <c r="C10" s="158" t="s">
        <v>94</v>
      </c>
      <c r="D10" s="158" t="s">
        <v>95</v>
      </c>
      <c r="E10" s="158" t="s">
        <v>96</v>
      </c>
      <c r="F10" s="158" t="s">
        <v>97</v>
      </c>
      <c r="G10" s="158" t="s">
        <v>207</v>
      </c>
      <c r="H10" s="158" t="s">
        <v>98</v>
      </c>
      <c r="I10" s="158" t="s">
        <v>99</v>
      </c>
      <c r="J10" s="612"/>
      <c r="K10" s="612"/>
    </row>
    <row r="11" spans="1:13" customFormat="1" ht="21" customHeight="1" thickBot="1">
      <c r="A11" s="681" t="s">
        <v>321</v>
      </c>
      <c r="B11" s="681"/>
      <c r="C11" s="75">
        <v>16399217</v>
      </c>
      <c r="D11" s="75">
        <v>2013537</v>
      </c>
      <c r="E11" s="75">
        <v>4232746</v>
      </c>
      <c r="F11" s="75">
        <v>3216815</v>
      </c>
      <c r="G11" s="74">
        <f>I11+H11</f>
        <v>15347334</v>
      </c>
      <c r="H11" s="75">
        <v>14681236</v>
      </c>
      <c r="I11" s="75">
        <v>666098</v>
      </c>
      <c r="J11" s="536" t="s">
        <v>301</v>
      </c>
      <c r="K11" s="536"/>
    </row>
    <row r="12" spans="1:13" customFormat="1" ht="21" customHeight="1" thickBot="1">
      <c r="A12" s="571" t="s">
        <v>322</v>
      </c>
      <c r="B12" s="571"/>
      <c r="C12" s="77">
        <v>231289</v>
      </c>
      <c r="D12" s="77">
        <v>376152</v>
      </c>
      <c r="E12" s="77">
        <v>76998</v>
      </c>
      <c r="F12" s="77">
        <v>71486</v>
      </c>
      <c r="G12" s="76">
        <f>I12+H12</f>
        <v>393588</v>
      </c>
      <c r="H12" s="77">
        <v>351199</v>
      </c>
      <c r="I12" s="77">
        <v>42389</v>
      </c>
      <c r="J12" s="537" t="s">
        <v>323</v>
      </c>
      <c r="K12" s="537"/>
    </row>
    <row r="13" spans="1:13" customFormat="1" ht="21" customHeight="1" thickBot="1">
      <c r="A13" s="681" t="s">
        <v>324</v>
      </c>
      <c r="B13" s="681"/>
      <c r="C13" s="75">
        <v>14304234</v>
      </c>
      <c r="D13" s="75">
        <v>16877223</v>
      </c>
      <c r="E13" s="75">
        <v>4835697</v>
      </c>
      <c r="F13" s="75">
        <v>4158821</v>
      </c>
      <c r="G13" s="74">
        <f t="shared" ref="G13:G28" si="0">I13+H13</f>
        <v>25829924</v>
      </c>
      <c r="H13" s="75">
        <v>21333141</v>
      </c>
      <c r="I13" s="75">
        <v>4496783</v>
      </c>
      <c r="J13" s="536" t="s">
        <v>304</v>
      </c>
      <c r="K13" s="536"/>
    </row>
    <row r="14" spans="1:13" customFormat="1" ht="31.7" customHeight="1" thickBot="1">
      <c r="A14" s="571" t="s">
        <v>325</v>
      </c>
      <c r="B14" s="571"/>
      <c r="C14" s="77">
        <v>18395306</v>
      </c>
      <c r="D14" s="77">
        <v>1997076</v>
      </c>
      <c r="E14" s="77">
        <v>3002039</v>
      </c>
      <c r="F14" s="77">
        <v>1905985</v>
      </c>
      <c r="G14" s="76">
        <f t="shared" si="0"/>
        <v>17323584</v>
      </c>
      <c r="H14" s="77">
        <v>9836828</v>
      </c>
      <c r="I14" s="77">
        <v>7486756</v>
      </c>
      <c r="J14" s="537" t="s">
        <v>451</v>
      </c>
      <c r="K14" s="537"/>
    </row>
    <row r="15" spans="1:13" customFormat="1" ht="21" customHeight="1" thickBot="1">
      <c r="A15" s="681" t="s">
        <v>326</v>
      </c>
      <c r="B15" s="681"/>
      <c r="C15" s="75">
        <v>929462</v>
      </c>
      <c r="D15" s="75">
        <v>173081</v>
      </c>
      <c r="E15" s="75">
        <v>149433</v>
      </c>
      <c r="F15" s="75">
        <v>146566</v>
      </c>
      <c r="G15" s="74">
        <f t="shared" si="0"/>
        <v>396613</v>
      </c>
      <c r="H15" s="75">
        <v>244342</v>
      </c>
      <c r="I15" s="75">
        <v>152271</v>
      </c>
      <c r="J15" s="536" t="s">
        <v>327</v>
      </c>
      <c r="K15" s="536"/>
    </row>
    <row r="16" spans="1:13" customFormat="1" ht="21.75" customHeight="1" thickBot="1">
      <c r="A16" s="571" t="s">
        <v>328</v>
      </c>
      <c r="B16" s="571"/>
      <c r="C16" s="77">
        <v>11018176</v>
      </c>
      <c r="D16" s="77">
        <v>645868</v>
      </c>
      <c r="E16" s="77">
        <v>2423092</v>
      </c>
      <c r="F16" s="77">
        <v>2258711</v>
      </c>
      <c r="G16" s="76">
        <f t="shared" si="0"/>
        <v>7205268</v>
      </c>
      <c r="H16" s="77">
        <v>5735121</v>
      </c>
      <c r="I16" s="77">
        <v>1470147</v>
      </c>
      <c r="J16" s="537" t="s">
        <v>329</v>
      </c>
      <c r="K16" s="537"/>
    </row>
    <row r="17" spans="1:11" customFormat="1" ht="25.5" customHeight="1" thickBot="1">
      <c r="A17" s="681" t="s">
        <v>330</v>
      </c>
      <c r="B17" s="681"/>
      <c r="C17" s="75">
        <v>839828</v>
      </c>
      <c r="D17" s="75">
        <v>67560</v>
      </c>
      <c r="E17" s="75">
        <v>15712</v>
      </c>
      <c r="F17" s="75">
        <v>12900</v>
      </c>
      <c r="G17" s="74">
        <f t="shared" si="0"/>
        <v>66289</v>
      </c>
      <c r="H17" s="75">
        <v>22531</v>
      </c>
      <c r="I17" s="75">
        <v>43758</v>
      </c>
      <c r="J17" s="536" t="s">
        <v>331</v>
      </c>
      <c r="K17" s="536"/>
    </row>
    <row r="18" spans="1:11" customFormat="1" ht="21" customHeight="1" thickBot="1">
      <c r="A18" s="571" t="s">
        <v>332</v>
      </c>
      <c r="B18" s="571"/>
      <c r="C18" s="77">
        <v>38786813</v>
      </c>
      <c r="D18" s="77">
        <v>27410</v>
      </c>
      <c r="E18" s="77">
        <v>87449</v>
      </c>
      <c r="F18" s="77">
        <v>83705</v>
      </c>
      <c r="G18" s="76">
        <f t="shared" si="0"/>
        <v>37511379</v>
      </c>
      <c r="H18" s="77">
        <v>450494</v>
      </c>
      <c r="I18" s="77">
        <v>37060885</v>
      </c>
      <c r="J18" s="537" t="s">
        <v>303</v>
      </c>
      <c r="K18" s="537"/>
    </row>
    <row r="19" spans="1:11" customFormat="1" ht="21" customHeight="1" thickBot="1">
      <c r="A19" s="681" t="s">
        <v>333</v>
      </c>
      <c r="B19" s="681"/>
      <c r="C19" s="75">
        <v>1011704</v>
      </c>
      <c r="D19" s="75">
        <v>1796587</v>
      </c>
      <c r="E19" s="75">
        <v>536851</v>
      </c>
      <c r="F19" s="75">
        <v>456586</v>
      </c>
      <c r="G19" s="74">
        <f t="shared" si="0"/>
        <v>2155902</v>
      </c>
      <c r="H19" s="75">
        <v>1967983</v>
      </c>
      <c r="I19" s="75">
        <v>187919</v>
      </c>
      <c r="J19" s="536" t="s">
        <v>334</v>
      </c>
      <c r="K19" s="536"/>
    </row>
    <row r="20" spans="1:11" customFormat="1" ht="21" customHeight="1" thickBot="1">
      <c r="A20" s="571" t="s">
        <v>335</v>
      </c>
      <c r="B20" s="571"/>
      <c r="C20" s="77">
        <v>354892</v>
      </c>
      <c r="D20" s="77">
        <v>14350</v>
      </c>
      <c r="E20" s="77">
        <v>268726</v>
      </c>
      <c r="F20" s="77">
        <v>272601</v>
      </c>
      <c r="G20" s="76">
        <f t="shared" si="0"/>
        <v>240253</v>
      </c>
      <c r="H20" s="77">
        <v>193161</v>
      </c>
      <c r="I20" s="77">
        <v>47092</v>
      </c>
      <c r="J20" s="537" t="s">
        <v>336</v>
      </c>
      <c r="K20" s="537"/>
    </row>
    <row r="21" spans="1:11" customFormat="1" ht="21" customHeight="1" thickBot="1">
      <c r="A21" s="681" t="s">
        <v>337</v>
      </c>
      <c r="B21" s="681"/>
      <c r="C21" s="75">
        <v>2752384</v>
      </c>
      <c r="D21" s="75">
        <v>716861</v>
      </c>
      <c r="E21" s="75">
        <v>1293443</v>
      </c>
      <c r="F21" s="75">
        <v>1126081</v>
      </c>
      <c r="G21" s="74">
        <f t="shared" si="0"/>
        <v>2385740</v>
      </c>
      <c r="H21" s="75">
        <v>1948074</v>
      </c>
      <c r="I21" s="75">
        <v>437666</v>
      </c>
      <c r="J21" s="536" t="s">
        <v>302</v>
      </c>
      <c r="K21" s="536"/>
    </row>
    <row r="22" spans="1:11" customFormat="1" ht="31.7" customHeight="1" thickBot="1">
      <c r="A22" s="571" t="s">
        <v>338</v>
      </c>
      <c r="B22" s="571"/>
      <c r="C22" s="77">
        <v>1692621</v>
      </c>
      <c r="D22" s="77">
        <v>8166625</v>
      </c>
      <c r="E22" s="77">
        <v>1154242</v>
      </c>
      <c r="F22" s="77">
        <v>948510</v>
      </c>
      <c r="G22" s="76">
        <f t="shared" si="0"/>
        <v>7576521</v>
      </c>
      <c r="H22" s="77">
        <v>6119039</v>
      </c>
      <c r="I22" s="77">
        <v>1457482</v>
      </c>
      <c r="J22" s="537" t="s">
        <v>339</v>
      </c>
      <c r="K22" s="537"/>
    </row>
    <row r="23" spans="1:11" customFormat="1" ht="32.25" customHeight="1" thickBot="1">
      <c r="A23" s="681" t="s">
        <v>340</v>
      </c>
      <c r="B23" s="681"/>
      <c r="C23" s="75">
        <v>28113839</v>
      </c>
      <c r="D23" s="75">
        <v>3706850</v>
      </c>
      <c r="E23" s="75">
        <v>10554532</v>
      </c>
      <c r="F23" s="75">
        <v>9598615</v>
      </c>
      <c r="G23" s="74">
        <f t="shared" si="0"/>
        <v>23520829</v>
      </c>
      <c r="H23" s="75">
        <v>19696193</v>
      </c>
      <c r="I23" s="75">
        <v>3824636</v>
      </c>
      <c r="J23" s="536" t="s">
        <v>341</v>
      </c>
      <c r="K23" s="536"/>
    </row>
    <row r="24" spans="1:11" customFormat="1" ht="29.25" customHeight="1" thickBot="1">
      <c r="A24" s="571" t="s">
        <v>342</v>
      </c>
      <c r="B24" s="571"/>
      <c r="C24" s="77">
        <v>576037</v>
      </c>
      <c r="D24" s="77">
        <v>183155</v>
      </c>
      <c r="E24" s="77">
        <v>294836</v>
      </c>
      <c r="F24" s="77">
        <v>239915</v>
      </c>
      <c r="G24" s="76">
        <f t="shared" si="0"/>
        <v>589114</v>
      </c>
      <c r="H24" s="77">
        <v>567285</v>
      </c>
      <c r="I24" s="77">
        <v>21829</v>
      </c>
      <c r="J24" s="537" t="s">
        <v>343</v>
      </c>
      <c r="K24" s="537"/>
    </row>
    <row r="25" spans="1:11" customFormat="1" ht="21" customHeight="1" thickBot="1">
      <c r="A25" s="681" t="s">
        <v>344</v>
      </c>
      <c r="B25" s="681"/>
      <c r="C25" s="75">
        <v>4914971</v>
      </c>
      <c r="D25" s="75">
        <v>5532546</v>
      </c>
      <c r="E25" s="75">
        <v>2094215</v>
      </c>
      <c r="F25" s="75">
        <v>1916028</v>
      </c>
      <c r="G25" s="74">
        <f t="shared" si="0"/>
        <v>8335176</v>
      </c>
      <c r="H25" s="75">
        <v>5234915</v>
      </c>
      <c r="I25" s="75">
        <v>3100261</v>
      </c>
      <c r="J25" s="536" t="s">
        <v>345</v>
      </c>
      <c r="K25" s="536"/>
    </row>
    <row r="26" spans="1:11" customFormat="1" ht="21" customHeight="1" thickBot="1">
      <c r="A26" s="571" t="s">
        <v>346</v>
      </c>
      <c r="B26" s="571"/>
      <c r="C26" s="77">
        <v>11383201</v>
      </c>
      <c r="D26" s="77">
        <v>514561</v>
      </c>
      <c r="E26" s="77">
        <v>2351390</v>
      </c>
      <c r="F26" s="77">
        <v>2062960</v>
      </c>
      <c r="G26" s="76">
        <f t="shared" si="0"/>
        <v>8804274</v>
      </c>
      <c r="H26" s="77">
        <v>3832323</v>
      </c>
      <c r="I26" s="77">
        <v>4971951</v>
      </c>
      <c r="J26" s="537" t="s">
        <v>347</v>
      </c>
      <c r="K26" s="537"/>
    </row>
    <row r="27" spans="1:11" customFormat="1" ht="32.25" customHeight="1" thickBot="1">
      <c r="A27" s="681" t="s">
        <v>348</v>
      </c>
      <c r="B27" s="681"/>
      <c r="C27" s="75">
        <v>155369</v>
      </c>
      <c r="D27" s="75">
        <v>7892</v>
      </c>
      <c r="E27" s="75">
        <v>20501</v>
      </c>
      <c r="F27" s="75">
        <v>28997</v>
      </c>
      <c r="G27" s="74">
        <f t="shared" si="0"/>
        <v>116857</v>
      </c>
      <c r="H27" s="75">
        <v>114916</v>
      </c>
      <c r="I27" s="75">
        <v>1941</v>
      </c>
      <c r="J27" s="536" t="s">
        <v>447</v>
      </c>
      <c r="K27" s="536"/>
    </row>
    <row r="28" spans="1:11" customFormat="1" ht="21" customHeight="1">
      <c r="A28" s="682" t="s">
        <v>349</v>
      </c>
      <c r="B28" s="682"/>
      <c r="C28" s="246">
        <v>2303993</v>
      </c>
      <c r="D28" s="246">
        <v>151138</v>
      </c>
      <c r="E28" s="246">
        <v>391153</v>
      </c>
      <c r="F28" s="246">
        <v>354983</v>
      </c>
      <c r="G28" s="247">
        <f t="shared" si="0"/>
        <v>1637949</v>
      </c>
      <c r="H28" s="246">
        <v>1053954</v>
      </c>
      <c r="I28" s="246">
        <v>583995</v>
      </c>
      <c r="J28" s="683" t="s">
        <v>350</v>
      </c>
      <c r="K28" s="683"/>
    </row>
    <row r="29" spans="1:11" customFormat="1" ht="25.5" customHeight="1">
      <c r="A29" s="519" t="s">
        <v>207</v>
      </c>
      <c r="B29" s="519"/>
      <c r="C29" s="298">
        <f t="shared" ref="C29:H29" si="1">SUM(C11:C28)</f>
        <v>154163336</v>
      </c>
      <c r="D29" s="298">
        <f t="shared" si="1"/>
        <v>42968472</v>
      </c>
      <c r="E29" s="298">
        <f>SUM(E11:E28)</f>
        <v>33783055</v>
      </c>
      <c r="F29" s="298">
        <f t="shared" si="1"/>
        <v>28860265</v>
      </c>
      <c r="G29" s="298">
        <f t="shared" si="1"/>
        <v>159436594</v>
      </c>
      <c r="H29" s="298">
        <f t="shared" si="1"/>
        <v>93382735</v>
      </c>
      <c r="I29" s="298">
        <f>SUM(I11:I28)</f>
        <v>66053859</v>
      </c>
      <c r="J29" s="520" t="s">
        <v>204</v>
      </c>
      <c r="K29" s="520"/>
    </row>
    <row r="30" spans="1:11">
      <c r="C30" s="72"/>
      <c r="D30" s="72"/>
      <c r="E30" s="72"/>
      <c r="F30" s="72"/>
      <c r="G30" s="72"/>
      <c r="H30" s="72"/>
      <c r="I30" s="72"/>
    </row>
    <row r="31" spans="1:11">
      <c r="B31" s="7"/>
    </row>
    <row r="32" spans="1:11" ht="18" customHeight="1">
      <c r="A32" s="7"/>
      <c r="B32" s="7"/>
    </row>
    <row r="33" s="7" customFormat="1" ht="18" customHeight="1"/>
    <row r="34" s="7" customFormat="1" ht="18" customHeight="1"/>
    <row r="35" s="7" customFormat="1" ht="18" customHeight="1"/>
    <row r="36" s="7" customFormat="1" ht="18" customHeight="1"/>
    <row r="37" s="7" customFormat="1" ht="18" customHeight="1"/>
    <row r="38" s="7" customFormat="1" ht="18" customHeight="1"/>
    <row r="39" s="7" customFormat="1" ht="18" customHeight="1"/>
    <row r="40" s="7" customFormat="1" ht="18" customHeight="1"/>
    <row r="41" s="7" customFormat="1" ht="18" customHeight="1"/>
    <row r="42" s="7" customFormat="1" ht="18" customHeight="1"/>
    <row r="43" s="7" customFormat="1" ht="18" customHeight="1"/>
    <row r="44" s="7" customFormat="1" ht="18" customHeight="1"/>
    <row r="45" s="7" customFormat="1" ht="18" customHeight="1"/>
    <row r="46" s="7" customFormat="1" ht="18" customHeight="1"/>
    <row r="47" s="7" customFormat="1" ht="18" customHeight="1"/>
    <row r="48" s="7" customFormat="1" ht="18" customHeight="1"/>
    <row r="49" s="7" customFormat="1" ht="18" customHeight="1"/>
    <row r="50" s="7" customFormat="1" ht="18" customHeight="1"/>
    <row r="51" s="7" customFormat="1" ht="18" customHeight="1"/>
  </sheetData>
  <mergeCells count="52">
    <mergeCell ref="C6:I6"/>
    <mergeCell ref="A1:K1"/>
    <mergeCell ref="A2:K2"/>
    <mergeCell ref="A3:K3"/>
    <mergeCell ref="A4:K4"/>
    <mergeCell ref="A5:K5"/>
    <mergeCell ref="A7:B10"/>
    <mergeCell ref="C7:D7"/>
    <mergeCell ref="E7:F7"/>
    <mergeCell ref="G7:I7"/>
    <mergeCell ref="J7:K10"/>
    <mergeCell ref="C8:D8"/>
    <mergeCell ref="E8:F8"/>
    <mergeCell ref="G8:I8"/>
    <mergeCell ref="A11:B11"/>
    <mergeCell ref="J11:K11"/>
    <mergeCell ref="A12:B12"/>
    <mergeCell ref="J12:K12"/>
    <mergeCell ref="A13:B13"/>
    <mergeCell ref="J13:K13"/>
    <mergeCell ref="A14:B14"/>
    <mergeCell ref="J14:K14"/>
    <mergeCell ref="A15:B15"/>
    <mergeCell ref="J15:K15"/>
    <mergeCell ref="A16:B16"/>
    <mergeCell ref="J16:K16"/>
    <mergeCell ref="A17:B17"/>
    <mergeCell ref="J17:K17"/>
    <mergeCell ref="A18:B18"/>
    <mergeCell ref="J18:K18"/>
    <mergeCell ref="A19:B19"/>
    <mergeCell ref="J19:K19"/>
    <mergeCell ref="A20:B20"/>
    <mergeCell ref="J20:K20"/>
    <mergeCell ref="A21:B21"/>
    <mergeCell ref="J21:K21"/>
    <mergeCell ref="A22:B22"/>
    <mergeCell ref="J22:K22"/>
    <mergeCell ref="A23:B23"/>
    <mergeCell ref="J23:K23"/>
    <mergeCell ref="A24:B24"/>
    <mergeCell ref="J24:K24"/>
    <mergeCell ref="A25:B25"/>
    <mergeCell ref="J25:K25"/>
    <mergeCell ref="A29:B29"/>
    <mergeCell ref="J29:K29"/>
    <mergeCell ref="A26:B26"/>
    <mergeCell ref="J26:K26"/>
    <mergeCell ref="A27:B27"/>
    <mergeCell ref="J27:K27"/>
    <mergeCell ref="A28:B28"/>
    <mergeCell ref="J28:K28"/>
  </mergeCells>
  <printOptions horizontalCentered="1" verticalCentered="1"/>
  <pageMargins left="0" right="0" top="0" bottom="0" header="0.31496062992125984" footer="0.31496062992125984"/>
  <pageSetup paperSize="9" scale="8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39997558519241921"/>
  </sheetPr>
  <dimension ref="A1:N17"/>
  <sheetViews>
    <sheetView tabSelected="1" view="pageBreakPreview" zoomScaleSheetLayoutView="100" workbookViewId="0">
      <selection activeCell="I73" sqref="I73"/>
    </sheetView>
  </sheetViews>
  <sheetFormatPr defaultColWidth="9.125" defaultRowHeight="14.25"/>
  <cols>
    <col min="1" max="1" width="7.625" style="13" customWidth="1"/>
    <col min="2" max="2" width="20.625" style="7" customWidth="1"/>
    <col min="3" max="11" width="9.625" style="7" customWidth="1"/>
    <col min="12" max="12" width="20.625" style="7" customWidth="1"/>
    <col min="13" max="13" width="7.625" style="7" customWidth="1"/>
    <col min="14" max="16384" width="9.125" style="7"/>
  </cols>
  <sheetData>
    <row r="1" spans="1:14" s="3" customFormat="1" ht="47.25" customHeight="1">
      <c r="A1" s="538"/>
      <c r="B1" s="538"/>
      <c r="C1" s="538"/>
      <c r="D1" s="538"/>
      <c r="E1" s="538"/>
      <c r="F1" s="538"/>
      <c r="G1" s="538"/>
      <c r="H1" s="538"/>
      <c r="I1" s="538"/>
      <c r="J1" s="538"/>
      <c r="K1" s="538"/>
      <c r="L1" s="538"/>
      <c r="M1" s="538"/>
      <c r="N1" s="538"/>
    </row>
    <row r="2" spans="1:14" ht="18" customHeight="1">
      <c r="A2" s="539" t="s">
        <v>388</v>
      </c>
      <c r="B2" s="539"/>
      <c r="C2" s="539"/>
      <c r="D2" s="539"/>
      <c r="E2" s="539"/>
      <c r="F2" s="539"/>
      <c r="G2" s="539"/>
      <c r="H2" s="539"/>
      <c r="I2" s="539"/>
      <c r="J2" s="539"/>
      <c r="K2" s="539"/>
      <c r="L2" s="539"/>
      <c r="M2" s="539"/>
    </row>
    <row r="3" spans="1:14" ht="18" customHeight="1">
      <c r="A3" s="539" t="s">
        <v>306</v>
      </c>
      <c r="B3" s="539"/>
      <c r="C3" s="539"/>
      <c r="D3" s="539"/>
      <c r="E3" s="539"/>
      <c r="F3" s="539"/>
      <c r="G3" s="539"/>
      <c r="H3" s="539"/>
      <c r="I3" s="539"/>
      <c r="J3" s="539"/>
      <c r="K3" s="539"/>
      <c r="L3" s="539"/>
      <c r="M3" s="539"/>
    </row>
    <row r="4" spans="1:14" ht="18" customHeight="1">
      <c r="A4" s="539" t="s">
        <v>654</v>
      </c>
      <c r="B4" s="539"/>
      <c r="C4" s="539"/>
      <c r="D4" s="539"/>
      <c r="E4" s="539"/>
      <c r="F4" s="539"/>
      <c r="G4" s="539"/>
      <c r="H4" s="539"/>
      <c r="I4" s="539"/>
      <c r="J4" s="539"/>
      <c r="K4" s="539"/>
      <c r="L4" s="539"/>
      <c r="M4" s="539"/>
    </row>
    <row r="5" spans="1:14" ht="15.75" customHeight="1">
      <c r="A5" s="521" t="s">
        <v>389</v>
      </c>
      <c r="B5" s="521"/>
      <c r="C5" s="521"/>
      <c r="D5" s="521"/>
      <c r="E5" s="521"/>
      <c r="F5" s="521"/>
      <c r="G5" s="521"/>
      <c r="H5" s="521"/>
      <c r="I5" s="521"/>
      <c r="J5" s="521"/>
      <c r="K5" s="521"/>
      <c r="L5" s="521"/>
      <c r="M5" s="521"/>
    </row>
    <row r="6" spans="1:14" ht="15.75" customHeight="1">
      <c r="A6" s="521" t="s">
        <v>264</v>
      </c>
      <c r="B6" s="521"/>
      <c r="C6" s="521"/>
      <c r="D6" s="521"/>
      <c r="E6" s="521"/>
      <c r="F6" s="521"/>
      <c r="G6" s="521"/>
      <c r="H6" s="521"/>
      <c r="I6" s="521"/>
      <c r="J6" s="521"/>
      <c r="K6" s="521"/>
      <c r="L6" s="521"/>
      <c r="M6" s="521"/>
    </row>
    <row r="7" spans="1:14" ht="15.75" customHeight="1">
      <c r="A7" s="521" t="s">
        <v>655</v>
      </c>
      <c r="B7" s="521"/>
      <c r="C7" s="521"/>
      <c r="D7" s="521"/>
      <c r="E7" s="521"/>
      <c r="F7" s="521"/>
      <c r="G7" s="521"/>
      <c r="H7" s="521"/>
      <c r="I7" s="521"/>
      <c r="J7" s="521"/>
      <c r="K7" s="521"/>
      <c r="L7" s="521"/>
      <c r="M7" s="521"/>
    </row>
    <row r="8" spans="1:14" ht="16.5" customHeight="1">
      <c r="A8" s="522" t="s">
        <v>684</v>
      </c>
      <c r="B8" s="522"/>
      <c r="C8" s="521">
        <v>2022</v>
      </c>
      <c r="D8" s="521"/>
      <c r="E8" s="521"/>
      <c r="F8" s="521"/>
      <c r="G8" s="521"/>
      <c r="H8" s="521"/>
      <c r="I8" s="521"/>
      <c r="J8" s="521"/>
      <c r="K8" s="521"/>
      <c r="L8" s="523" t="s">
        <v>411</v>
      </c>
      <c r="M8" s="523"/>
    </row>
    <row r="9" spans="1:14" s="5" customFormat="1" ht="33.75" customHeight="1">
      <c r="A9" s="637" t="s">
        <v>445</v>
      </c>
      <c r="B9" s="688" t="s">
        <v>210</v>
      </c>
      <c r="C9" s="685" t="s">
        <v>370</v>
      </c>
      <c r="D9" s="685" t="s">
        <v>371</v>
      </c>
      <c r="E9" s="685" t="s">
        <v>372</v>
      </c>
      <c r="F9" s="685"/>
      <c r="G9" s="685"/>
      <c r="H9" s="685"/>
      <c r="I9" s="685" t="s">
        <v>374</v>
      </c>
      <c r="J9" s="685"/>
      <c r="K9" s="685"/>
      <c r="L9" s="643" t="s">
        <v>375</v>
      </c>
      <c r="M9" s="643"/>
    </row>
    <row r="10" spans="1:14" s="5" customFormat="1" ht="29.25" customHeight="1">
      <c r="A10" s="638"/>
      <c r="B10" s="689"/>
      <c r="C10" s="691"/>
      <c r="D10" s="691"/>
      <c r="E10" s="691"/>
      <c r="F10" s="622" t="s">
        <v>376</v>
      </c>
      <c r="G10" s="622"/>
      <c r="H10" s="622"/>
      <c r="I10" s="622" t="s">
        <v>377</v>
      </c>
      <c r="J10" s="622"/>
      <c r="K10" s="622"/>
      <c r="L10" s="644"/>
      <c r="M10" s="644"/>
    </row>
    <row r="11" spans="1:14" s="5" customFormat="1" ht="21.75" customHeight="1">
      <c r="A11" s="638"/>
      <c r="B11" s="689"/>
      <c r="C11" s="621" t="s">
        <v>378</v>
      </c>
      <c r="D11" s="621" t="s">
        <v>127</v>
      </c>
      <c r="E11" s="621" t="s">
        <v>379</v>
      </c>
      <c r="F11" s="156" t="s">
        <v>204</v>
      </c>
      <c r="G11" s="156" t="s">
        <v>380</v>
      </c>
      <c r="H11" s="156" t="s">
        <v>381</v>
      </c>
      <c r="I11" s="156" t="s">
        <v>204</v>
      </c>
      <c r="J11" s="156" t="s">
        <v>382</v>
      </c>
      <c r="K11" s="156" t="s">
        <v>383</v>
      </c>
      <c r="L11" s="644"/>
      <c r="M11" s="644"/>
    </row>
    <row r="12" spans="1:14" s="5" customFormat="1" ht="21.75" customHeight="1">
      <c r="A12" s="639"/>
      <c r="B12" s="690"/>
      <c r="C12" s="622"/>
      <c r="D12" s="622"/>
      <c r="E12" s="622"/>
      <c r="F12" s="155" t="s">
        <v>207</v>
      </c>
      <c r="G12" s="155" t="s">
        <v>384</v>
      </c>
      <c r="H12" s="155" t="s">
        <v>385</v>
      </c>
      <c r="I12" s="155" t="s">
        <v>207</v>
      </c>
      <c r="J12" s="155" t="s">
        <v>386</v>
      </c>
      <c r="K12" s="155" t="s">
        <v>387</v>
      </c>
      <c r="L12" s="645"/>
      <c r="M12" s="645"/>
    </row>
    <row r="13" spans="1:14" customFormat="1" ht="58.7" customHeight="1" thickBot="1">
      <c r="A13" s="48">
        <v>45</v>
      </c>
      <c r="B13" s="52" t="s">
        <v>533</v>
      </c>
      <c r="C13" s="81">
        <v>6973308</v>
      </c>
      <c r="D13" s="64">
        <v>422231</v>
      </c>
      <c r="E13" s="81">
        <v>7395539</v>
      </c>
      <c r="F13" s="81">
        <f>SUM(G13:H13)</f>
        <v>1180035</v>
      </c>
      <c r="G13" s="64">
        <v>858468</v>
      </c>
      <c r="H13" s="64">
        <v>321567</v>
      </c>
      <c r="I13" s="81">
        <f>SUM(J13:K13)</f>
        <v>8575574</v>
      </c>
      <c r="J13" s="64">
        <v>564262</v>
      </c>
      <c r="K13" s="64">
        <v>8011312</v>
      </c>
      <c r="L13" s="536" t="s">
        <v>538</v>
      </c>
      <c r="M13" s="536"/>
    </row>
    <row r="14" spans="1:14" customFormat="1" ht="58.7" customHeight="1" thickTop="1" thickBot="1">
      <c r="A14" s="50">
        <v>46</v>
      </c>
      <c r="B14" s="53" t="s">
        <v>534</v>
      </c>
      <c r="C14" s="82">
        <v>8087372</v>
      </c>
      <c r="D14" s="65">
        <v>254570</v>
      </c>
      <c r="E14" s="82">
        <v>8341942</v>
      </c>
      <c r="F14" s="82">
        <f t="shared" ref="F14:F15" si="0">SUM(G14:H14)</f>
        <v>1570396</v>
      </c>
      <c r="G14" s="65">
        <v>1312636</v>
      </c>
      <c r="H14" s="65">
        <v>257760</v>
      </c>
      <c r="I14" s="82">
        <f t="shared" ref="I14:I15" si="1">SUM(J14:K14)</f>
        <v>9912338</v>
      </c>
      <c r="J14" s="65">
        <v>2184950</v>
      </c>
      <c r="K14" s="65">
        <v>7727388</v>
      </c>
      <c r="L14" s="537" t="s">
        <v>537</v>
      </c>
      <c r="M14" s="537"/>
    </row>
    <row r="15" spans="1:14" customFormat="1" ht="58.7" customHeight="1" thickTop="1">
      <c r="A15" s="49">
        <v>47</v>
      </c>
      <c r="B15" s="58" t="s">
        <v>535</v>
      </c>
      <c r="C15" s="193">
        <v>22608241</v>
      </c>
      <c r="D15" s="194">
        <v>1671176</v>
      </c>
      <c r="E15" s="193">
        <v>24279417</v>
      </c>
      <c r="F15" s="287">
        <f t="shared" si="0"/>
        <v>6690327</v>
      </c>
      <c r="G15" s="194">
        <v>5453225</v>
      </c>
      <c r="H15" s="194">
        <v>1237102</v>
      </c>
      <c r="I15" s="287">
        <f t="shared" si="1"/>
        <v>30969744</v>
      </c>
      <c r="J15" s="194">
        <v>4090442</v>
      </c>
      <c r="K15" s="194">
        <v>26879302</v>
      </c>
      <c r="L15" s="518" t="s">
        <v>536</v>
      </c>
      <c r="M15" s="518"/>
    </row>
    <row r="16" spans="1:14" customFormat="1" ht="58.7" customHeight="1">
      <c r="A16" s="686" t="s">
        <v>207</v>
      </c>
      <c r="B16" s="686"/>
      <c r="C16" s="83">
        <f t="shared" ref="C16:J16" si="2">SUM(C13:C15)</f>
        <v>37668921</v>
      </c>
      <c r="D16" s="83">
        <f t="shared" si="2"/>
        <v>2347977</v>
      </c>
      <c r="E16" s="83">
        <f t="shared" si="2"/>
        <v>40016898</v>
      </c>
      <c r="F16" s="83">
        <f t="shared" si="2"/>
        <v>9440758</v>
      </c>
      <c r="G16" s="83">
        <f t="shared" si="2"/>
        <v>7624329</v>
      </c>
      <c r="H16" s="83">
        <f t="shared" si="2"/>
        <v>1816429</v>
      </c>
      <c r="I16" s="83">
        <f t="shared" si="2"/>
        <v>49457656</v>
      </c>
      <c r="J16" s="83">
        <f t="shared" si="2"/>
        <v>6839654</v>
      </c>
      <c r="K16" s="83">
        <f>SUM(K13:K15)</f>
        <v>42618002</v>
      </c>
      <c r="L16" s="687" t="s">
        <v>204</v>
      </c>
      <c r="M16" s="687"/>
    </row>
    <row r="17" spans="1:13" ht="15" customHeight="1">
      <c r="A17" s="587"/>
      <c r="B17" s="587"/>
      <c r="C17" s="587"/>
      <c r="D17" s="587"/>
      <c r="E17" s="587"/>
      <c r="F17" s="587"/>
      <c r="H17" s="588"/>
      <c r="I17" s="588"/>
      <c r="J17" s="588"/>
      <c r="K17" s="588"/>
      <c r="L17" s="588"/>
      <c r="M17" s="588"/>
    </row>
  </sheetData>
  <mergeCells count="30">
    <mergeCell ref="A6:M6"/>
    <mergeCell ref="A1:N1"/>
    <mergeCell ref="A2:M2"/>
    <mergeCell ref="A3:M3"/>
    <mergeCell ref="A4:M4"/>
    <mergeCell ref="A5:M5"/>
    <mergeCell ref="A7:M7"/>
    <mergeCell ref="A8:B8"/>
    <mergeCell ref="C8:K8"/>
    <mergeCell ref="L8:M8"/>
    <mergeCell ref="A9:A12"/>
    <mergeCell ref="B9:B12"/>
    <mergeCell ref="C9:C10"/>
    <mergeCell ref="D9:D10"/>
    <mergeCell ref="E9:E10"/>
    <mergeCell ref="F9:H9"/>
    <mergeCell ref="A17:F17"/>
    <mergeCell ref="H17:M17"/>
    <mergeCell ref="I9:K9"/>
    <mergeCell ref="L9:M12"/>
    <mergeCell ref="F10:H10"/>
    <mergeCell ref="I10:K10"/>
    <mergeCell ref="C11:C12"/>
    <mergeCell ref="D11:D12"/>
    <mergeCell ref="E11:E12"/>
    <mergeCell ref="L13:M13"/>
    <mergeCell ref="L14:M14"/>
    <mergeCell ref="L15:M15"/>
    <mergeCell ref="A16:B16"/>
    <mergeCell ref="L16:M16"/>
  </mergeCells>
  <printOptions horizontalCentered="1" verticalCentered="1"/>
  <pageMargins left="0" right="0" top="0" bottom="0" header="0.31496062992125984" footer="0.31496062992125984"/>
  <pageSetup paperSize="9" scale="80"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tint="0.39997558519241921"/>
  </sheetPr>
  <dimension ref="A1:N97"/>
  <sheetViews>
    <sheetView tabSelected="1" view="pageBreakPreview" topLeftCell="A62" zoomScaleSheetLayoutView="100" workbookViewId="0">
      <selection activeCell="I73" sqref="I73"/>
    </sheetView>
  </sheetViews>
  <sheetFormatPr defaultColWidth="9.125" defaultRowHeight="14.25"/>
  <cols>
    <col min="1" max="1" width="5.75" style="13" customWidth="1"/>
    <col min="2" max="2" width="35.75" style="7" customWidth="1"/>
    <col min="3" max="11" width="9.25" style="7" customWidth="1"/>
    <col min="12" max="12" width="35.75" style="7" customWidth="1"/>
    <col min="13" max="13" width="5.75" style="7" customWidth="1"/>
    <col min="14" max="16384" width="9.125" style="7"/>
  </cols>
  <sheetData>
    <row r="1" spans="1:13" s="3" customFormat="1" ht="4.9000000000000004" customHeight="1">
      <c r="A1" s="6"/>
      <c r="B1" s="6"/>
      <c r="C1" s="6"/>
      <c r="D1" s="6"/>
      <c r="E1" s="6"/>
      <c r="F1" s="6"/>
      <c r="G1" s="6"/>
      <c r="H1" s="6"/>
      <c r="I1" s="6"/>
      <c r="J1" s="6"/>
      <c r="K1" s="6"/>
      <c r="L1" s="6"/>
      <c r="M1" s="6"/>
    </row>
    <row r="2" spans="1:13" ht="18" customHeight="1">
      <c r="A2" s="539" t="s">
        <v>388</v>
      </c>
      <c r="B2" s="539"/>
      <c r="C2" s="539"/>
      <c r="D2" s="539"/>
      <c r="E2" s="539"/>
      <c r="F2" s="539"/>
      <c r="G2" s="539"/>
      <c r="H2" s="539"/>
      <c r="I2" s="539"/>
      <c r="J2" s="539"/>
      <c r="K2" s="539"/>
      <c r="L2" s="539"/>
      <c r="M2" s="539"/>
    </row>
    <row r="3" spans="1:13" ht="18" customHeight="1">
      <c r="A3" s="539" t="s">
        <v>306</v>
      </c>
      <c r="B3" s="539"/>
      <c r="C3" s="539"/>
      <c r="D3" s="539"/>
      <c r="E3" s="539"/>
      <c r="F3" s="539"/>
      <c r="G3" s="539"/>
      <c r="H3" s="539"/>
      <c r="I3" s="539"/>
      <c r="J3" s="539"/>
      <c r="K3" s="539"/>
      <c r="L3" s="539"/>
      <c r="M3" s="539"/>
    </row>
    <row r="4" spans="1:13" ht="16.899999999999999" customHeight="1">
      <c r="A4" s="539" t="s">
        <v>656</v>
      </c>
      <c r="B4" s="539"/>
      <c r="C4" s="539"/>
      <c r="D4" s="539"/>
      <c r="E4" s="539"/>
      <c r="F4" s="539"/>
      <c r="G4" s="539"/>
      <c r="H4" s="539"/>
      <c r="I4" s="539"/>
      <c r="J4" s="539"/>
      <c r="K4" s="539"/>
      <c r="L4" s="539"/>
      <c r="M4" s="539"/>
    </row>
    <row r="5" spans="1:13" ht="15.75" customHeight="1">
      <c r="A5" s="521" t="s">
        <v>389</v>
      </c>
      <c r="B5" s="521"/>
      <c r="C5" s="521"/>
      <c r="D5" s="521"/>
      <c r="E5" s="521"/>
      <c r="F5" s="521"/>
      <c r="G5" s="521"/>
      <c r="H5" s="521"/>
      <c r="I5" s="521"/>
      <c r="J5" s="521"/>
      <c r="K5" s="521"/>
      <c r="L5" s="521"/>
      <c r="M5" s="521"/>
    </row>
    <row r="6" spans="1:13" ht="15.75" customHeight="1">
      <c r="A6" s="521" t="s">
        <v>264</v>
      </c>
      <c r="B6" s="521"/>
      <c r="C6" s="521"/>
      <c r="D6" s="521"/>
      <c r="E6" s="521"/>
      <c r="F6" s="521"/>
      <c r="G6" s="521"/>
      <c r="H6" s="521"/>
      <c r="I6" s="521"/>
      <c r="J6" s="521"/>
      <c r="K6" s="521"/>
      <c r="L6" s="521"/>
      <c r="M6" s="521"/>
    </row>
    <row r="7" spans="1:13" ht="15.75" customHeight="1">
      <c r="A7" s="521" t="s">
        <v>657</v>
      </c>
      <c r="B7" s="521"/>
      <c r="C7" s="521"/>
      <c r="D7" s="521"/>
      <c r="E7" s="521"/>
      <c r="F7" s="521"/>
      <c r="G7" s="521"/>
      <c r="H7" s="521"/>
      <c r="I7" s="521"/>
      <c r="J7" s="521"/>
      <c r="K7" s="521"/>
      <c r="L7" s="521"/>
      <c r="M7" s="521"/>
    </row>
    <row r="8" spans="1:13" ht="19.899999999999999" customHeight="1">
      <c r="A8" s="522" t="s">
        <v>685</v>
      </c>
      <c r="B8" s="522"/>
      <c r="C8" s="521">
        <v>2022</v>
      </c>
      <c r="D8" s="521"/>
      <c r="E8" s="521"/>
      <c r="F8" s="521"/>
      <c r="G8" s="521"/>
      <c r="H8" s="521"/>
      <c r="I8" s="521"/>
      <c r="J8" s="521"/>
      <c r="K8" s="521"/>
      <c r="L8" s="523" t="s">
        <v>352</v>
      </c>
      <c r="M8" s="523"/>
    </row>
    <row r="9" spans="1:13" s="5" customFormat="1" ht="21.75" customHeight="1">
      <c r="A9" s="637" t="s">
        <v>445</v>
      </c>
      <c r="B9" s="688" t="s">
        <v>210</v>
      </c>
      <c r="C9" s="685" t="s">
        <v>370</v>
      </c>
      <c r="D9" s="685" t="s">
        <v>371</v>
      </c>
      <c r="E9" s="685" t="s">
        <v>372</v>
      </c>
      <c r="F9" s="685" t="s">
        <v>373</v>
      </c>
      <c r="G9" s="685"/>
      <c r="H9" s="685"/>
      <c r="I9" s="685" t="s">
        <v>374</v>
      </c>
      <c r="J9" s="685"/>
      <c r="K9" s="685"/>
      <c r="L9" s="700" t="s">
        <v>375</v>
      </c>
      <c r="M9" s="701"/>
    </row>
    <row r="10" spans="1:13" s="5" customFormat="1" ht="17.45" customHeight="1">
      <c r="A10" s="638"/>
      <c r="B10" s="689"/>
      <c r="C10" s="691"/>
      <c r="D10" s="691"/>
      <c r="E10" s="691"/>
      <c r="F10" s="622" t="s">
        <v>376</v>
      </c>
      <c r="G10" s="622"/>
      <c r="H10" s="622"/>
      <c r="I10" s="622" t="s">
        <v>377</v>
      </c>
      <c r="J10" s="622"/>
      <c r="K10" s="622"/>
      <c r="L10" s="702"/>
      <c r="M10" s="703"/>
    </row>
    <row r="11" spans="1:13" s="5" customFormat="1" ht="18.600000000000001" customHeight="1">
      <c r="A11" s="638"/>
      <c r="B11" s="689"/>
      <c r="C11" s="621" t="s">
        <v>378</v>
      </c>
      <c r="D11" s="621" t="s">
        <v>127</v>
      </c>
      <c r="E11" s="621" t="s">
        <v>379</v>
      </c>
      <c r="F11" s="156" t="s">
        <v>204</v>
      </c>
      <c r="G11" s="156" t="s">
        <v>380</v>
      </c>
      <c r="H11" s="156" t="s">
        <v>381</v>
      </c>
      <c r="I11" s="156" t="s">
        <v>204</v>
      </c>
      <c r="J11" s="156" t="s">
        <v>382</v>
      </c>
      <c r="K11" s="156" t="s">
        <v>383</v>
      </c>
      <c r="L11" s="702"/>
      <c r="M11" s="703"/>
    </row>
    <row r="12" spans="1:13" s="5" customFormat="1" ht="26.25" customHeight="1">
      <c r="A12" s="639"/>
      <c r="B12" s="690"/>
      <c r="C12" s="622"/>
      <c r="D12" s="622"/>
      <c r="E12" s="622"/>
      <c r="F12" s="155" t="s">
        <v>207</v>
      </c>
      <c r="G12" s="155" t="s">
        <v>384</v>
      </c>
      <c r="H12" s="155" t="s">
        <v>385</v>
      </c>
      <c r="I12" s="155" t="s">
        <v>207</v>
      </c>
      <c r="J12" s="155" t="s">
        <v>386</v>
      </c>
      <c r="K12" s="155" t="s">
        <v>387</v>
      </c>
      <c r="L12" s="704"/>
      <c r="M12" s="705"/>
    </row>
    <row r="13" spans="1:13" customFormat="1" ht="24" customHeight="1" thickBot="1">
      <c r="A13" s="191">
        <v>4511</v>
      </c>
      <c r="B13" s="187" t="s">
        <v>559</v>
      </c>
      <c r="C13" s="81">
        <v>5572624</v>
      </c>
      <c r="D13" s="279">
        <v>321114</v>
      </c>
      <c r="E13" s="81">
        <v>5893738</v>
      </c>
      <c r="F13" s="81">
        <f>H13+G13</f>
        <v>821510</v>
      </c>
      <c r="G13" s="279">
        <v>625966</v>
      </c>
      <c r="H13" s="279">
        <v>195544</v>
      </c>
      <c r="I13" s="93">
        <f>K13+J13</f>
        <v>6715248</v>
      </c>
      <c r="J13" s="279">
        <v>363278</v>
      </c>
      <c r="K13" s="279">
        <v>6351970</v>
      </c>
      <c r="L13" s="706" t="s">
        <v>558</v>
      </c>
      <c r="M13" s="707"/>
    </row>
    <row r="14" spans="1:13" customFormat="1" ht="24" customHeight="1" thickTop="1" thickBot="1">
      <c r="A14" s="189">
        <v>4512</v>
      </c>
      <c r="B14" s="86" t="s">
        <v>560</v>
      </c>
      <c r="C14" s="82">
        <v>620768</v>
      </c>
      <c r="D14" s="280">
        <v>38489</v>
      </c>
      <c r="E14" s="82">
        <v>659257</v>
      </c>
      <c r="F14" s="82">
        <f>H14+G14</f>
        <v>119464</v>
      </c>
      <c r="G14" s="280">
        <v>63489</v>
      </c>
      <c r="H14" s="280">
        <v>55975</v>
      </c>
      <c r="I14" s="94">
        <f>K14+J14</f>
        <v>778721</v>
      </c>
      <c r="J14" s="280">
        <v>54639</v>
      </c>
      <c r="K14" s="280">
        <v>724082</v>
      </c>
      <c r="L14" s="695" t="s">
        <v>561</v>
      </c>
      <c r="M14" s="695"/>
    </row>
    <row r="15" spans="1:13" customFormat="1" ht="22.9" customHeight="1" thickTop="1" thickBot="1">
      <c r="A15" s="188">
        <v>4519</v>
      </c>
      <c r="B15" s="56" t="s">
        <v>718</v>
      </c>
      <c r="C15" s="81">
        <v>8721</v>
      </c>
      <c r="D15" s="279">
        <v>0</v>
      </c>
      <c r="E15" s="81">
        <v>8721</v>
      </c>
      <c r="F15" s="81">
        <f t="shared" ref="F15:F25" si="0">H15+G15</f>
        <v>4008</v>
      </c>
      <c r="G15" s="279">
        <v>3665</v>
      </c>
      <c r="H15" s="279">
        <v>343</v>
      </c>
      <c r="I15" s="93">
        <f t="shared" ref="I15:I25" si="1">K15+J15</f>
        <v>12729</v>
      </c>
      <c r="J15" s="279">
        <v>0</v>
      </c>
      <c r="K15" s="279">
        <v>12729</v>
      </c>
      <c r="L15" s="692" t="s">
        <v>719</v>
      </c>
      <c r="M15" s="693"/>
    </row>
    <row r="16" spans="1:13" customFormat="1" ht="22.9" customHeight="1" thickTop="1" thickBot="1">
      <c r="A16" s="189">
        <v>4531</v>
      </c>
      <c r="B16" s="86" t="s">
        <v>562</v>
      </c>
      <c r="C16" s="82">
        <v>709290</v>
      </c>
      <c r="D16" s="280">
        <v>61198</v>
      </c>
      <c r="E16" s="82">
        <v>770488</v>
      </c>
      <c r="F16" s="82">
        <f t="shared" si="0"/>
        <v>211576</v>
      </c>
      <c r="G16" s="280">
        <v>144063</v>
      </c>
      <c r="H16" s="280">
        <v>67513</v>
      </c>
      <c r="I16" s="94">
        <f t="shared" si="1"/>
        <v>982064</v>
      </c>
      <c r="J16" s="280">
        <v>131726</v>
      </c>
      <c r="K16" s="280">
        <v>850338</v>
      </c>
      <c r="L16" s="695" t="s">
        <v>608</v>
      </c>
      <c r="M16" s="695"/>
    </row>
    <row r="17" spans="1:13" customFormat="1" ht="22.9" customHeight="1" thickTop="1" thickBot="1">
      <c r="A17" s="188">
        <v>4532</v>
      </c>
      <c r="B17" s="56" t="s">
        <v>563</v>
      </c>
      <c r="C17" s="81">
        <v>60478</v>
      </c>
      <c r="D17" s="279">
        <v>1430</v>
      </c>
      <c r="E17" s="81">
        <v>61908</v>
      </c>
      <c r="F17" s="81">
        <f t="shared" si="0"/>
        <v>21902</v>
      </c>
      <c r="G17" s="279">
        <v>19774</v>
      </c>
      <c r="H17" s="279">
        <v>2128</v>
      </c>
      <c r="I17" s="93">
        <f t="shared" si="1"/>
        <v>83810</v>
      </c>
      <c r="J17" s="279">
        <v>14619</v>
      </c>
      <c r="K17" s="279">
        <v>69191</v>
      </c>
      <c r="L17" s="692" t="s">
        <v>607</v>
      </c>
      <c r="M17" s="693"/>
    </row>
    <row r="18" spans="1:13" customFormat="1" ht="22.9" customHeight="1" thickTop="1" thickBot="1">
      <c r="A18" s="189">
        <v>4539</v>
      </c>
      <c r="B18" s="86" t="s">
        <v>564</v>
      </c>
      <c r="C18" s="82">
        <v>1426</v>
      </c>
      <c r="D18" s="280">
        <v>0</v>
      </c>
      <c r="E18" s="82">
        <v>1426</v>
      </c>
      <c r="F18" s="82">
        <f t="shared" si="0"/>
        <v>1575</v>
      </c>
      <c r="G18" s="280">
        <v>1511</v>
      </c>
      <c r="H18" s="280">
        <v>64</v>
      </c>
      <c r="I18" s="94">
        <f t="shared" si="1"/>
        <v>3001</v>
      </c>
      <c r="J18" s="280">
        <v>0</v>
      </c>
      <c r="K18" s="280">
        <v>3001</v>
      </c>
      <c r="L18" s="695" t="s">
        <v>606</v>
      </c>
      <c r="M18" s="695"/>
    </row>
    <row r="19" spans="1:13" s="235" customFormat="1" ht="16.899999999999999" customHeight="1" thickTop="1" thickBot="1">
      <c r="A19" s="188">
        <v>4610</v>
      </c>
      <c r="B19" s="56" t="s">
        <v>539</v>
      </c>
      <c r="C19" s="81">
        <v>349448</v>
      </c>
      <c r="D19" s="279">
        <v>26549</v>
      </c>
      <c r="E19" s="81">
        <v>375997</v>
      </c>
      <c r="F19" s="81">
        <f t="shared" si="0"/>
        <v>79278</v>
      </c>
      <c r="G19" s="279">
        <v>57285</v>
      </c>
      <c r="H19" s="279">
        <v>21993</v>
      </c>
      <c r="I19" s="93">
        <f t="shared" si="1"/>
        <v>455275</v>
      </c>
      <c r="J19" s="279">
        <v>106796</v>
      </c>
      <c r="K19" s="279">
        <v>348479</v>
      </c>
      <c r="L19" s="692" t="s">
        <v>548</v>
      </c>
      <c r="M19" s="693"/>
    </row>
    <row r="20" spans="1:13" customFormat="1" ht="16.899999999999999" customHeight="1" thickTop="1" thickBot="1">
      <c r="A20" s="189">
        <v>4620</v>
      </c>
      <c r="B20" s="86" t="s">
        <v>565</v>
      </c>
      <c r="C20" s="82">
        <v>377685</v>
      </c>
      <c r="D20" s="280">
        <v>16340</v>
      </c>
      <c r="E20" s="82">
        <v>394025</v>
      </c>
      <c r="F20" s="82">
        <f t="shared" si="0"/>
        <v>149643</v>
      </c>
      <c r="G20" s="280">
        <v>121080</v>
      </c>
      <c r="H20" s="280">
        <v>28563</v>
      </c>
      <c r="I20" s="94">
        <f t="shared" si="1"/>
        <v>543668</v>
      </c>
      <c r="J20" s="280">
        <v>108081</v>
      </c>
      <c r="K20" s="280">
        <v>435587</v>
      </c>
      <c r="L20" s="695" t="s">
        <v>605</v>
      </c>
      <c r="M20" s="695"/>
    </row>
    <row r="21" spans="1:13" customFormat="1" ht="16.899999999999999" customHeight="1" thickTop="1" thickBot="1">
      <c r="A21" s="188">
        <v>4631</v>
      </c>
      <c r="B21" s="56" t="s">
        <v>540</v>
      </c>
      <c r="C21" s="81">
        <v>59659</v>
      </c>
      <c r="D21" s="279">
        <v>578</v>
      </c>
      <c r="E21" s="81">
        <v>60237</v>
      </c>
      <c r="F21" s="81">
        <f t="shared" si="0"/>
        <v>27180</v>
      </c>
      <c r="G21" s="279">
        <v>20553</v>
      </c>
      <c r="H21" s="279">
        <v>6627</v>
      </c>
      <c r="I21" s="93">
        <f t="shared" si="1"/>
        <v>87417</v>
      </c>
      <c r="J21" s="279">
        <v>242</v>
      </c>
      <c r="K21" s="279">
        <v>87175</v>
      </c>
      <c r="L21" s="692" t="s">
        <v>549</v>
      </c>
      <c r="M21" s="693"/>
    </row>
    <row r="22" spans="1:13" customFormat="1" ht="16.899999999999999" customHeight="1" thickTop="1" thickBot="1">
      <c r="A22" s="189">
        <v>4632</v>
      </c>
      <c r="B22" s="86" t="s">
        <v>609</v>
      </c>
      <c r="C22" s="82">
        <v>2077887</v>
      </c>
      <c r="D22" s="280">
        <v>79999</v>
      </c>
      <c r="E22" s="82">
        <v>2157886</v>
      </c>
      <c r="F22" s="82">
        <f t="shared" si="0"/>
        <v>497353</v>
      </c>
      <c r="G22" s="280">
        <v>429397</v>
      </c>
      <c r="H22" s="280">
        <v>67956</v>
      </c>
      <c r="I22" s="94">
        <f t="shared" si="1"/>
        <v>2655239</v>
      </c>
      <c r="J22" s="280">
        <v>249851</v>
      </c>
      <c r="K22" s="280">
        <v>2405388</v>
      </c>
      <c r="L22" s="695" t="s">
        <v>604</v>
      </c>
      <c r="M22" s="695"/>
    </row>
    <row r="23" spans="1:13" customFormat="1" ht="30" customHeight="1" thickTop="1" thickBot="1">
      <c r="A23" s="188">
        <v>4641</v>
      </c>
      <c r="B23" s="56" t="s">
        <v>610</v>
      </c>
      <c r="C23" s="81">
        <v>196155</v>
      </c>
      <c r="D23" s="279">
        <v>7103</v>
      </c>
      <c r="E23" s="81">
        <v>203258</v>
      </c>
      <c r="F23" s="81">
        <f t="shared" si="0"/>
        <v>20082</v>
      </c>
      <c r="G23" s="279">
        <v>17755</v>
      </c>
      <c r="H23" s="279">
        <v>2327</v>
      </c>
      <c r="I23" s="93">
        <f t="shared" si="1"/>
        <v>223340</v>
      </c>
      <c r="J23" s="279">
        <v>432</v>
      </c>
      <c r="K23" s="279">
        <v>222908</v>
      </c>
      <c r="L23" s="692" t="s">
        <v>603</v>
      </c>
      <c r="M23" s="693"/>
    </row>
    <row r="24" spans="1:13" customFormat="1" ht="27" customHeight="1" thickTop="1" thickBot="1">
      <c r="A24" s="189">
        <v>4647</v>
      </c>
      <c r="B24" s="86" t="s">
        <v>611</v>
      </c>
      <c r="C24" s="82">
        <v>923188</v>
      </c>
      <c r="D24" s="280">
        <v>15838</v>
      </c>
      <c r="E24" s="82">
        <v>939026</v>
      </c>
      <c r="F24" s="82">
        <f t="shared" si="0"/>
        <v>190147</v>
      </c>
      <c r="G24" s="280">
        <v>179853</v>
      </c>
      <c r="H24" s="280">
        <v>10294</v>
      </c>
      <c r="I24" s="94">
        <f t="shared" si="1"/>
        <v>1129173</v>
      </c>
      <c r="J24" s="280">
        <v>189637</v>
      </c>
      <c r="K24" s="280">
        <v>939536</v>
      </c>
      <c r="L24" s="695" t="s">
        <v>602</v>
      </c>
      <c r="M24" s="695"/>
    </row>
    <row r="25" spans="1:13" customFormat="1" ht="41.25" customHeight="1" thickTop="1" thickBot="1">
      <c r="A25" s="188">
        <v>4648</v>
      </c>
      <c r="B25" s="56" t="s">
        <v>612</v>
      </c>
      <c r="C25" s="81">
        <v>339100</v>
      </c>
      <c r="D25" s="279">
        <v>14097</v>
      </c>
      <c r="E25" s="81">
        <v>353197</v>
      </c>
      <c r="F25" s="81">
        <f t="shared" si="0"/>
        <v>107922</v>
      </c>
      <c r="G25" s="279">
        <v>97108</v>
      </c>
      <c r="H25" s="279">
        <v>10814</v>
      </c>
      <c r="I25" s="93">
        <f t="shared" si="1"/>
        <v>461119</v>
      </c>
      <c r="J25" s="279">
        <v>43810</v>
      </c>
      <c r="K25" s="279">
        <v>417309</v>
      </c>
      <c r="L25" s="692" t="s">
        <v>601</v>
      </c>
      <c r="M25" s="693"/>
    </row>
    <row r="26" spans="1:13" s="367" customFormat="1" ht="22.9" customHeight="1" thickTop="1" thickBot="1">
      <c r="A26" s="189">
        <v>4651</v>
      </c>
      <c r="B26" s="86" t="s">
        <v>613</v>
      </c>
      <c r="C26" s="82">
        <v>36681</v>
      </c>
      <c r="D26" s="282">
        <v>395</v>
      </c>
      <c r="E26" s="82">
        <v>37076</v>
      </c>
      <c r="F26" s="82">
        <f>H26+G26</f>
        <v>4417</v>
      </c>
      <c r="G26" s="282">
        <v>3675</v>
      </c>
      <c r="H26" s="282">
        <v>742</v>
      </c>
      <c r="I26" s="94">
        <f>K26+J26</f>
        <v>41493</v>
      </c>
      <c r="J26" s="282">
        <v>1463</v>
      </c>
      <c r="K26" s="282">
        <v>40030</v>
      </c>
      <c r="L26" s="694" t="s">
        <v>600</v>
      </c>
      <c r="M26" s="695"/>
    </row>
    <row r="27" spans="1:13" customFormat="1" ht="22.9" customHeight="1" thickTop="1" thickBot="1">
      <c r="A27" s="340">
        <v>4652</v>
      </c>
      <c r="B27" s="341" t="s">
        <v>614</v>
      </c>
      <c r="C27" s="445">
        <v>101238</v>
      </c>
      <c r="D27" s="446">
        <v>2865</v>
      </c>
      <c r="E27" s="445">
        <v>104103</v>
      </c>
      <c r="F27" s="445">
        <f>H27+G27</f>
        <v>5649</v>
      </c>
      <c r="G27" s="446">
        <v>4085</v>
      </c>
      <c r="H27" s="446">
        <v>1564</v>
      </c>
      <c r="I27" s="447">
        <f>K27+J27</f>
        <v>109752</v>
      </c>
      <c r="J27" s="446">
        <v>614</v>
      </c>
      <c r="K27" s="446">
        <v>109138</v>
      </c>
      <c r="L27" s="697" t="s">
        <v>599</v>
      </c>
      <c r="M27" s="697"/>
    </row>
    <row r="28" spans="1:13" s="367" customFormat="1" ht="16.899999999999999" customHeight="1" thickTop="1" thickBot="1">
      <c r="A28" s="189">
        <v>4653</v>
      </c>
      <c r="B28" s="86" t="s">
        <v>615</v>
      </c>
      <c r="C28" s="82">
        <v>75344</v>
      </c>
      <c r="D28" s="282">
        <v>2717</v>
      </c>
      <c r="E28" s="82">
        <v>78061</v>
      </c>
      <c r="F28" s="82">
        <f t="shared" ref="F28:F69" si="2">H28+G28</f>
        <v>22533</v>
      </c>
      <c r="G28" s="282">
        <v>21235</v>
      </c>
      <c r="H28" s="282">
        <v>1298</v>
      </c>
      <c r="I28" s="94">
        <f t="shared" ref="I28:I41" si="3">K28+J28</f>
        <v>100594</v>
      </c>
      <c r="J28" s="282">
        <v>19667</v>
      </c>
      <c r="K28" s="282">
        <v>80927</v>
      </c>
      <c r="L28" s="694" t="s">
        <v>598</v>
      </c>
      <c r="M28" s="695"/>
    </row>
    <row r="29" spans="1:13" customFormat="1" ht="16.899999999999999" customHeight="1" thickTop="1" thickBot="1">
      <c r="A29" s="340">
        <v>4659</v>
      </c>
      <c r="B29" s="341" t="s">
        <v>616</v>
      </c>
      <c r="C29" s="445">
        <v>700660</v>
      </c>
      <c r="D29" s="446">
        <v>28458</v>
      </c>
      <c r="E29" s="445">
        <v>729118</v>
      </c>
      <c r="F29" s="445">
        <f t="shared" si="2"/>
        <v>78059</v>
      </c>
      <c r="G29" s="446">
        <v>61071</v>
      </c>
      <c r="H29" s="446">
        <v>16988</v>
      </c>
      <c r="I29" s="447">
        <f t="shared" si="3"/>
        <v>807177</v>
      </c>
      <c r="J29" s="446">
        <v>158211</v>
      </c>
      <c r="K29" s="446">
        <v>648966</v>
      </c>
      <c r="L29" s="697" t="s">
        <v>550</v>
      </c>
      <c r="M29" s="697"/>
    </row>
    <row r="30" spans="1:13" s="367" customFormat="1" ht="22.9" customHeight="1" thickTop="1" thickBot="1">
      <c r="A30" s="189">
        <v>4661</v>
      </c>
      <c r="B30" s="86" t="s">
        <v>617</v>
      </c>
      <c r="C30" s="82">
        <v>58342</v>
      </c>
      <c r="D30" s="282">
        <v>3856</v>
      </c>
      <c r="E30" s="82">
        <v>62198</v>
      </c>
      <c r="F30" s="82">
        <f t="shared" si="2"/>
        <v>45732</v>
      </c>
      <c r="G30" s="282">
        <v>43703</v>
      </c>
      <c r="H30" s="282">
        <v>2029</v>
      </c>
      <c r="I30" s="94">
        <f t="shared" si="3"/>
        <v>107930</v>
      </c>
      <c r="J30" s="282">
        <v>69658</v>
      </c>
      <c r="K30" s="282">
        <v>38272</v>
      </c>
      <c r="L30" s="694" t="s">
        <v>597</v>
      </c>
      <c r="M30" s="695"/>
    </row>
    <row r="31" spans="1:13" customFormat="1" ht="15.75" thickTop="1" thickBot="1">
      <c r="A31" s="340">
        <v>4662</v>
      </c>
      <c r="B31" s="341" t="s">
        <v>541</v>
      </c>
      <c r="C31" s="445">
        <v>20370</v>
      </c>
      <c r="D31" s="446">
        <v>3572</v>
      </c>
      <c r="E31" s="445">
        <v>23942</v>
      </c>
      <c r="F31" s="445">
        <f t="shared" si="2"/>
        <v>3823</v>
      </c>
      <c r="G31" s="446">
        <v>2813</v>
      </c>
      <c r="H31" s="446">
        <v>1010</v>
      </c>
      <c r="I31" s="447">
        <f t="shared" si="3"/>
        <v>27765</v>
      </c>
      <c r="J31" s="446">
        <v>1940</v>
      </c>
      <c r="K31" s="446">
        <v>25825</v>
      </c>
      <c r="L31" s="697" t="s">
        <v>551</v>
      </c>
      <c r="M31" s="697"/>
    </row>
    <row r="32" spans="1:13" s="367" customFormat="1" ht="22.9" customHeight="1" thickTop="1" thickBot="1">
      <c r="A32" s="189">
        <v>4663</v>
      </c>
      <c r="B32" s="86" t="s">
        <v>618</v>
      </c>
      <c r="C32" s="82">
        <v>2256229</v>
      </c>
      <c r="D32" s="282">
        <v>37147</v>
      </c>
      <c r="E32" s="82">
        <v>2293376</v>
      </c>
      <c r="F32" s="82">
        <f t="shared" si="2"/>
        <v>249274</v>
      </c>
      <c r="G32" s="282">
        <v>176042</v>
      </c>
      <c r="H32" s="282">
        <v>73232</v>
      </c>
      <c r="I32" s="94">
        <f t="shared" si="3"/>
        <v>2542650</v>
      </c>
      <c r="J32" s="282">
        <v>1189727</v>
      </c>
      <c r="K32" s="282">
        <v>1352923</v>
      </c>
      <c r="L32" s="694" t="s">
        <v>596</v>
      </c>
      <c r="M32" s="695"/>
    </row>
    <row r="33" spans="1:14" customFormat="1" ht="15" customHeight="1" thickTop="1" thickBot="1">
      <c r="A33" s="340">
        <v>4669</v>
      </c>
      <c r="B33" s="341" t="s">
        <v>728</v>
      </c>
      <c r="C33" s="445">
        <v>88276</v>
      </c>
      <c r="D33" s="448">
        <v>916</v>
      </c>
      <c r="E33" s="445">
        <v>89192</v>
      </c>
      <c r="F33" s="445">
        <f t="shared" si="2"/>
        <v>16065</v>
      </c>
      <c r="G33" s="448">
        <v>14076</v>
      </c>
      <c r="H33" s="448">
        <v>1989</v>
      </c>
      <c r="I33" s="447">
        <f t="shared" si="3"/>
        <v>105257</v>
      </c>
      <c r="J33" s="448">
        <v>964</v>
      </c>
      <c r="K33" s="448">
        <v>104293</v>
      </c>
      <c r="L33" s="696" t="s">
        <v>729</v>
      </c>
      <c r="M33" s="697"/>
      <c r="N33" s="7"/>
    </row>
    <row r="34" spans="1:14" s="367" customFormat="1" ht="16.899999999999999" customHeight="1" thickTop="1" thickBot="1">
      <c r="A34" s="190">
        <v>4690</v>
      </c>
      <c r="B34" s="186" t="s">
        <v>542</v>
      </c>
      <c r="C34" s="381">
        <v>27088</v>
      </c>
      <c r="D34" s="379">
        <v>690</v>
      </c>
      <c r="E34" s="381">
        <v>27778</v>
      </c>
      <c r="F34" s="381">
        <f t="shared" si="2"/>
        <v>21009</v>
      </c>
      <c r="G34" s="379">
        <v>20312</v>
      </c>
      <c r="H34" s="379">
        <v>697</v>
      </c>
      <c r="I34" s="378">
        <f t="shared" si="3"/>
        <v>48787</v>
      </c>
      <c r="J34" s="379">
        <v>363</v>
      </c>
      <c r="K34" s="379">
        <v>48424</v>
      </c>
      <c r="L34" s="708" t="s">
        <v>552</v>
      </c>
      <c r="M34" s="709"/>
    </row>
    <row r="35" spans="1:14" customFormat="1" ht="15.75" thickTop="1" thickBot="1">
      <c r="A35" s="340">
        <v>4691</v>
      </c>
      <c r="B35" s="341" t="s">
        <v>619</v>
      </c>
      <c r="C35" s="445">
        <v>137757</v>
      </c>
      <c r="D35" s="446">
        <v>12103</v>
      </c>
      <c r="E35" s="445">
        <v>149860</v>
      </c>
      <c r="F35" s="445">
        <f t="shared" si="2"/>
        <v>34827</v>
      </c>
      <c r="G35" s="446">
        <v>26139</v>
      </c>
      <c r="H35" s="446">
        <v>8688</v>
      </c>
      <c r="I35" s="447">
        <f t="shared" si="3"/>
        <v>184687</v>
      </c>
      <c r="J35" s="446">
        <v>35406</v>
      </c>
      <c r="K35" s="446">
        <v>149281</v>
      </c>
      <c r="L35" s="697" t="s">
        <v>595</v>
      </c>
      <c r="M35" s="697"/>
    </row>
    <row r="36" spans="1:14" s="367" customFormat="1" ht="20.45" customHeight="1" thickTop="1" thickBot="1">
      <c r="A36" s="189">
        <v>4692</v>
      </c>
      <c r="B36" s="86" t="s">
        <v>620</v>
      </c>
      <c r="C36" s="82">
        <v>262267</v>
      </c>
      <c r="D36" s="282">
        <v>1346</v>
      </c>
      <c r="E36" s="82">
        <v>263613</v>
      </c>
      <c r="F36" s="82">
        <f t="shared" si="2"/>
        <v>17400</v>
      </c>
      <c r="G36" s="282">
        <v>16453</v>
      </c>
      <c r="H36" s="282">
        <v>947</v>
      </c>
      <c r="I36" s="94">
        <f t="shared" si="3"/>
        <v>281013</v>
      </c>
      <c r="J36" s="282">
        <v>8087</v>
      </c>
      <c r="K36" s="282">
        <v>272926</v>
      </c>
      <c r="L36" s="694" t="s">
        <v>594</v>
      </c>
      <c r="M36" s="695"/>
    </row>
    <row r="37" spans="1:14" customFormat="1" ht="18" customHeight="1" thickTop="1" thickBot="1">
      <c r="A37" s="340">
        <v>4712</v>
      </c>
      <c r="B37" s="341" t="s">
        <v>543</v>
      </c>
      <c r="C37" s="445">
        <v>2411602</v>
      </c>
      <c r="D37" s="448">
        <v>327286</v>
      </c>
      <c r="E37" s="445">
        <v>2738888</v>
      </c>
      <c r="F37" s="445">
        <f t="shared" si="2"/>
        <v>1489323</v>
      </c>
      <c r="G37" s="448">
        <v>1269664</v>
      </c>
      <c r="H37" s="448">
        <v>219659</v>
      </c>
      <c r="I37" s="447">
        <f t="shared" si="3"/>
        <v>4228211</v>
      </c>
      <c r="J37" s="448">
        <v>1096173</v>
      </c>
      <c r="K37" s="448">
        <v>3132038</v>
      </c>
      <c r="L37" s="696" t="s">
        <v>553</v>
      </c>
      <c r="M37" s="697"/>
    </row>
    <row r="38" spans="1:14" s="367" customFormat="1" ht="13.7" customHeight="1" thickTop="1" thickBot="1">
      <c r="A38" s="189">
        <v>4714</v>
      </c>
      <c r="B38" s="86" t="s">
        <v>544</v>
      </c>
      <c r="C38" s="82">
        <v>620152</v>
      </c>
      <c r="D38" s="282">
        <v>25005</v>
      </c>
      <c r="E38" s="82">
        <v>645157</v>
      </c>
      <c r="F38" s="82">
        <f t="shared" si="2"/>
        <v>279752</v>
      </c>
      <c r="G38" s="282">
        <v>226472</v>
      </c>
      <c r="H38" s="282">
        <v>53280</v>
      </c>
      <c r="I38" s="94">
        <f t="shared" si="3"/>
        <v>924909</v>
      </c>
      <c r="J38" s="282">
        <v>81011</v>
      </c>
      <c r="K38" s="282">
        <v>843898</v>
      </c>
      <c r="L38" s="694" t="s">
        <v>554</v>
      </c>
      <c r="M38" s="695"/>
    </row>
    <row r="39" spans="1:14" customFormat="1" ht="18" customHeight="1" thickTop="1" thickBot="1">
      <c r="A39" s="340">
        <v>4719</v>
      </c>
      <c r="B39" s="341" t="s">
        <v>645</v>
      </c>
      <c r="C39" s="445">
        <v>1600826</v>
      </c>
      <c r="D39" s="448">
        <v>61518</v>
      </c>
      <c r="E39" s="445">
        <v>1662344</v>
      </c>
      <c r="F39" s="445">
        <f t="shared" si="2"/>
        <v>306478</v>
      </c>
      <c r="G39" s="448">
        <v>267710</v>
      </c>
      <c r="H39" s="448">
        <v>38768</v>
      </c>
      <c r="I39" s="447">
        <f t="shared" si="3"/>
        <v>1968822</v>
      </c>
      <c r="J39" s="448">
        <v>119517</v>
      </c>
      <c r="K39" s="448">
        <v>1849305</v>
      </c>
      <c r="L39" s="696" t="s">
        <v>593</v>
      </c>
      <c r="M39" s="697"/>
    </row>
    <row r="40" spans="1:14" s="367" customFormat="1" ht="18" customHeight="1" thickTop="1" thickBot="1">
      <c r="A40" s="189">
        <v>4720</v>
      </c>
      <c r="B40" s="86" t="s">
        <v>622</v>
      </c>
      <c r="C40" s="82">
        <v>256534</v>
      </c>
      <c r="D40" s="282">
        <v>8053</v>
      </c>
      <c r="E40" s="82">
        <v>264587</v>
      </c>
      <c r="F40" s="82">
        <f t="shared" si="2"/>
        <v>47401</v>
      </c>
      <c r="G40" s="282">
        <v>28997</v>
      </c>
      <c r="H40" s="282">
        <v>18404</v>
      </c>
      <c r="I40" s="94">
        <f t="shared" si="3"/>
        <v>311988</v>
      </c>
      <c r="J40" s="282">
        <v>10229</v>
      </c>
      <c r="K40" s="282">
        <v>301759</v>
      </c>
      <c r="L40" s="694" t="s">
        <v>592</v>
      </c>
      <c r="M40" s="695"/>
    </row>
    <row r="41" spans="1:14" customFormat="1" ht="18" customHeight="1" thickTop="1" thickBot="1">
      <c r="A41" s="340">
        <v>4722</v>
      </c>
      <c r="B41" s="341" t="s">
        <v>632</v>
      </c>
      <c r="C41" s="445">
        <v>0</v>
      </c>
      <c r="D41" s="448">
        <v>0</v>
      </c>
      <c r="E41" s="445">
        <v>0</v>
      </c>
      <c r="F41" s="445">
        <f t="shared" si="2"/>
        <v>0</v>
      </c>
      <c r="G41" s="448">
        <v>0</v>
      </c>
      <c r="H41" s="448">
        <v>0</v>
      </c>
      <c r="I41" s="447">
        <f t="shared" si="3"/>
        <v>0</v>
      </c>
      <c r="J41" s="448">
        <v>0</v>
      </c>
      <c r="K41" s="448">
        <v>0</v>
      </c>
      <c r="L41" s="696" t="s">
        <v>591</v>
      </c>
      <c r="M41" s="697"/>
    </row>
    <row r="42" spans="1:14" s="367" customFormat="1" ht="18" customHeight="1" thickTop="1" thickBot="1">
      <c r="A42" s="189">
        <v>4723</v>
      </c>
      <c r="B42" s="86" t="s">
        <v>631</v>
      </c>
      <c r="C42" s="82">
        <v>7630</v>
      </c>
      <c r="D42" s="282">
        <v>443</v>
      </c>
      <c r="E42" s="82">
        <v>8073</v>
      </c>
      <c r="F42" s="82">
        <f t="shared" si="2"/>
        <v>5669</v>
      </c>
      <c r="G42" s="282">
        <v>5082</v>
      </c>
      <c r="H42" s="282">
        <v>587</v>
      </c>
      <c r="I42" s="94">
        <f>K42+J42</f>
        <v>13742</v>
      </c>
      <c r="J42" s="282">
        <v>0</v>
      </c>
      <c r="K42" s="282">
        <v>13742</v>
      </c>
      <c r="L42" s="694" t="s">
        <v>590</v>
      </c>
      <c r="M42" s="695"/>
    </row>
    <row r="43" spans="1:14" customFormat="1" ht="18" customHeight="1" thickTop="1" thickBot="1">
      <c r="A43" s="340">
        <v>4724</v>
      </c>
      <c r="B43" s="341" t="s">
        <v>630</v>
      </c>
      <c r="C43" s="445">
        <v>38708</v>
      </c>
      <c r="D43" s="448">
        <v>2322</v>
      </c>
      <c r="E43" s="445">
        <v>41030</v>
      </c>
      <c r="F43" s="445">
        <f t="shared" si="2"/>
        <v>17988</v>
      </c>
      <c r="G43" s="448">
        <v>14434</v>
      </c>
      <c r="H43" s="448">
        <v>3554</v>
      </c>
      <c r="I43" s="447">
        <f>K43+J43</f>
        <v>59018</v>
      </c>
      <c r="J43" s="448">
        <v>0</v>
      </c>
      <c r="K43" s="448">
        <v>59018</v>
      </c>
      <c r="L43" s="696" t="s">
        <v>589</v>
      </c>
      <c r="M43" s="697"/>
    </row>
    <row r="44" spans="1:14" s="367" customFormat="1" ht="18" customHeight="1" thickTop="1" thickBot="1">
      <c r="A44" s="189">
        <v>4725</v>
      </c>
      <c r="B44" s="86" t="s">
        <v>629</v>
      </c>
      <c r="C44" s="82">
        <v>2205</v>
      </c>
      <c r="D44" s="282">
        <v>0</v>
      </c>
      <c r="E44" s="82">
        <v>2205</v>
      </c>
      <c r="F44" s="82">
        <f t="shared" si="2"/>
        <v>456</v>
      </c>
      <c r="G44" s="282">
        <v>368</v>
      </c>
      <c r="H44" s="282">
        <v>88</v>
      </c>
      <c r="I44" s="94">
        <f t="shared" ref="I44:I69" si="4">K44+J44</f>
        <v>2661</v>
      </c>
      <c r="J44" s="282">
        <v>0</v>
      </c>
      <c r="K44" s="282">
        <v>2661</v>
      </c>
      <c r="L44" s="694" t="s">
        <v>588</v>
      </c>
      <c r="M44" s="695"/>
    </row>
    <row r="45" spans="1:14" customFormat="1" ht="18" customHeight="1" thickTop="1" thickBot="1">
      <c r="A45" s="340">
        <v>4726</v>
      </c>
      <c r="B45" s="341" t="s">
        <v>545</v>
      </c>
      <c r="C45" s="445">
        <v>65893</v>
      </c>
      <c r="D45" s="448">
        <v>1956</v>
      </c>
      <c r="E45" s="445">
        <v>67849</v>
      </c>
      <c r="F45" s="445">
        <f t="shared" si="2"/>
        <v>45628</v>
      </c>
      <c r="G45" s="448">
        <v>34787</v>
      </c>
      <c r="H45" s="448">
        <v>10841</v>
      </c>
      <c r="I45" s="447">
        <f t="shared" si="4"/>
        <v>113477</v>
      </c>
      <c r="J45" s="448">
        <v>2742</v>
      </c>
      <c r="K45" s="448">
        <v>110735</v>
      </c>
      <c r="L45" s="696" t="s">
        <v>555</v>
      </c>
      <c r="M45" s="697"/>
    </row>
    <row r="46" spans="1:14" s="367" customFormat="1" ht="18" customHeight="1" thickTop="1" thickBot="1">
      <c r="A46" s="189">
        <v>4727</v>
      </c>
      <c r="B46" s="86" t="s">
        <v>628</v>
      </c>
      <c r="C46" s="82">
        <v>65936</v>
      </c>
      <c r="D46" s="282">
        <v>173</v>
      </c>
      <c r="E46" s="82">
        <v>66109</v>
      </c>
      <c r="F46" s="82">
        <f t="shared" si="2"/>
        <v>23413</v>
      </c>
      <c r="G46" s="282">
        <v>20238</v>
      </c>
      <c r="H46" s="282">
        <v>3175</v>
      </c>
      <c r="I46" s="94">
        <f t="shared" si="4"/>
        <v>89522</v>
      </c>
      <c r="J46" s="282">
        <v>0</v>
      </c>
      <c r="K46" s="282">
        <v>89522</v>
      </c>
      <c r="L46" s="694" t="s">
        <v>587</v>
      </c>
      <c r="M46" s="695"/>
    </row>
    <row r="47" spans="1:14" customFormat="1" ht="18" customHeight="1" thickTop="1" thickBot="1">
      <c r="A47" s="340">
        <v>4728</v>
      </c>
      <c r="B47" s="341" t="s">
        <v>633</v>
      </c>
      <c r="C47" s="445">
        <v>23460</v>
      </c>
      <c r="D47" s="448">
        <v>171</v>
      </c>
      <c r="E47" s="445">
        <v>23631</v>
      </c>
      <c r="F47" s="445">
        <f t="shared" si="2"/>
        <v>860</v>
      </c>
      <c r="G47" s="448">
        <v>0</v>
      </c>
      <c r="H47" s="448">
        <v>860</v>
      </c>
      <c r="I47" s="447">
        <f t="shared" si="4"/>
        <v>24491</v>
      </c>
      <c r="J47" s="448">
        <v>0</v>
      </c>
      <c r="K47" s="448">
        <v>24491</v>
      </c>
      <c r="L47" s="696" t="s">
        <v>586</v>
      </c>
      <c r="M47" s="697"/>
    </row>
    <row r="48" spans="1:14" s="367" customFormat="1" ht="18" customHeight="1" thickTop="1" thickBot="1">
      <c r="A48" s="189">
        <v>4729</v>
      </c>
      <c r="B48" s="86" t="s">
        <v>642</v>
      </c>
      <c r="C48" s="82">
        <v>155228</v>
      </c>
      <c r="D48" s="282">
        <v>2451</v>
      </c>
      <c r="E48" s="82">
        <v>157679</v>
      </c>
      <c r="F48" s="82">
        <f t="shared" si="2"/>
        <v>11516</v>
      </c>
      <c r="G48" s="282">
        <v>2556</v>
      </c>
      <c r="H48" s="282">
        <v>8960</v>
      </c>
      <c r="I48" s="94">
        <f t="shared" si="4"/>
        <v>169195</v>
      </c>
      <c r="J48" s="282">
        <v>55146</v>
      </c>
      <c r="K48" s="282">
        <v>114049</v>
      </c>
      <c r="L48" s="694" t="s">
        <v>644</v>
      </c>
      <c r="M48" s="695"/>
    </row>
    <row r="49" spans="1:13" customFormat="1" ht="18" customHeight="1" thickTop="1" thickBot="1">
      <c r="A49" s="340">
        <v>4730</v>
      </c>
      <c r="B49" s="341" t="s">
        <v>627</v>
      </c>
      <c r="C49" s="445">
        <v>1133079</v>
      </c>
      <c r="D49" s="448">
        <v>577681</v>
      </c>
      <c r="E49" s="445">
        <v>1710760</v>
      </c>
      <c r="F49" s="445">
        <f t="shared" si="2"/>
        <v>316703</v>
      </c>
      <c r="G49" s="448">
        <v>271947</v>
      </c>
      <c r="H49" s="448">
        <v>44756</v>
      </c>
      <c r="I49" s="447">
        <f t="shared" si="4"/>
        <v>2027463</v>
      </c>
      <c r="J49" s="448">
        <v>720990</v>
      </c>
      <c r="K49" s="448">
        <v>1306473</v>
      </c>
      <c r="L49" s="696" t="s">
        <v>585</v>
      </c>
      <c r="M49" s="697"/>
    </row>
    <row r="50" spans="1:13" s="367" customFormat="1" ht="24" customHeight="1" thickTop="1" thickBot="1">
      <c r="A50" s="189">
        <v>4741</v>
      </c>
      <c r="B50" s="86" t="s">
        <v>634</v>
      </c>
      <c r="C50" s="82">
        <v>1447847</v>
      </c>
      <c r="D50" s="282">
        <v>12502</v>
      </c>
      <c r="E50" s="82">
        <v>1460349</v>
      </c>
      <c r="F50" s="82">
        <f t="shared" si="2"/>
        <v>131779</v>
      </c>
      <c r="G50" s="282">
        <v>99909</v>
      </c>
      <c r="H50" s="282">
        <v>31870</v>
      </c>
      <c r="I50" s="94">
        <f t="shared" si="4"/>
        <v>1592128</v>
      </c>
      <c r="J50" s="282">
        <v>348305</v>
      </c>
      <c r="K50" s="282">
        <v>1243823</v>
      </c>
      <c r="L50" s="694" t="s">
        <v>584</v>
      </c>
      <c r="M50" s="695"/>
    </row>
    <row r="51" spans="1:13" ht="15.75" thickTop="1" thickBot="1">
      <c r="A51" s="340">
        <v>4742</v>
      </c>
      <c r="B51" s="341" t="s">
        <v>706</v>
      </c>
      <c r="C51" s="445">
        <v>75393</v>
      </c>
      <c r="D51" s="448">
        <v>163</v>
      </c>
      <c r="E51" s="445">
        <v>75556</v>
      </c>
      <c r="F51" s="445">
        <f t="shared" si="2"/>
        <v>3606</v>
      </c>
      <c r="G51" s="448">
        <v>613</v>
      </c>
      <c r="H51" s="448">
        <v>2993</v>
      </c>
      <c r="I51" s="447">
        <f t="shared" si="4"/>
        <v>79162</v>
      </c>
      <c r="J51" s="448">
        <v>0</v>
      </c>
      <c r="K51" s="448">
        <v>79162</v>
      </c>
      <c r="L51" s="696" t="s">
        <v>705</v>
      </c>
      <c r="M51" s="697"/>
    </row>
    <row r="52" spans="1:13" s="367" customFormat="1" ht="24" customHeight="1" thickTop="1" thickBot="1">
      <c r="A52" s="189">
        <v>4751</v>
      </c>
      <c r="B52" s="86" t="s">
        <v>626</v>
      </c>
      <c r="C52" s="82">
        <v>888804</v>
      </c>
      <c r="D52" s="282">
        <v>59824</v>
      </c>
      <c r="E52" s="82">
        <v>948628</v>
      </c>
      <c r="F52" s="82">
        <f t="shared" si="2"/>
        <v>572219</v>
      </c>
      <c r="G52" s="282">
        <v>552144</v>
      </c>
      <c r="H52" s="282">
        <v>20075</v>
      </c>
      <c r="I52" s="94">
        <f t="shared" si="4"/>
        <v>1520847</v>
      </c>
      <c r="J52" s="282">
        <v>138399</v>
      </c>
      <c r="K52" s="282">
        <v>1382448</v>
      </c>
      <c r="L52" s="694" t="s">
        <v>583</v>
      </c>
      <c r="M52" s="695"/>
    </row>
    <row r="53" spans="1:13" ht="40.5" thickTop="1" thickBot="1">
      <c r="A53" s="340">
        <v>4752</v>
      </c>
      <c r="B53" s="341" t="s">
        <v>625</v>
      </c>
      <c r="C53" s="445">
        <v>4266544</v>
      </c>
      <c r="D53" s="448">
        <v>131029</v>
      </c>
      <c r="E53" s="445">
        <v>4397573</v>
      </c>
      <c r="F53" s="445">
        <f t="shared" si="2"/>
        <v>653325</v>
      </c>
      <c r="G53" s="448">
        <v>518745</v>
      </c>
      <c r="H53" s="448">
        <v>134580</v>
      </c>
      <c r="I53" s="447">
        <f t="shared" si="4"/>
        <v>5050898</v>
      </c>
      <c r="J53" s="448">
        <v>777320</v>
      </c>
      <c r="K53" s="448">
        <v>4273578</v>
      </c>
      <c r="L53" s="696" t="s">
        <v>582</v>
      </c>
      <c r="M53" s="697"/>
    </row>
    <row r="54" spans="1:13" s="367" customFormat="1" ht="24" customHeight="1" thickTop="1" thickBot="1">
      <c r="A54" s="189">
        <v>4753</v>
      </c>
      <c r="B54" s="86" t="s">
        <v>624</v>
      </c>
      <c r="C54" s="82">
        <v>99665</v>
      </c>
      <c r="D54" s="282">
        <v>24848</v>
      </c>
      <c r="E54" s="82">
        <v>124513</v>
      </c>
      <c r="F54" s="82">
        <f t="shared" si="2"/>
        <v>49852</v>
      </c>
      <c r="G54" s="282">
        <v>41910</v>
      </c>
      <c r="H54" s="282">
        <v>7942</v>
      </c>
      <c r="I54" s="94">
        <f t="shared" si="4"/>
        <v>174365</v>
      </c>
      <c r="J54" s="282">
        <v>8168</v>
      </c>
      <c r="K54" s="282">
        <v>166197</v>
      </c>
      <c r="L54" s="694" t="s">
        <v>581</v>
      </c>
      <c r="M54" s="695"/>
    </row>
    <row r="55" spans="1:13" ht="16.5" customHeight="1" thickTop="1" thickBot="1">
      <c r="A55" s="340">
        <v>4754</v>
      </c>
      <c r="B55" s="341" t="s">
        <v>546</v>
      </c>
      <c r="C55" s="445">
        <v>1310712</v>
      </c>
      <c r="D55" s="448">
        <v>40646</v>
      </c>
      <c r="E55" s="445">
        <v>1351358</v>
      </c>
      <c r="F55" s="445">
        <f t="shared" si="2"/>
        <v>472626</v>
      </c>
      <c r="G55" s="448">
        <v>401134</v>
      </c>
      <c r="H55" s="448">
        <v>71492</v>
      </c>
      <c r="I55" s="447">
        <f t="shared" si="4"/>
        <v>1823984</v>
      </c>
      <c r="J55" s="448">
        <v>243583</v>
      </c>
      <c r="K55" s="448">
        <v>1580401</v>
      </c>
      <c r="L55" s="696" t="s">
        <v>556</v>
      </c>
      <c r="M55" s="697"/>
    </row>
    <row r="56" spans="1:13" s="312" customFormat="1" ht="30" customHeight="1" thickTop="1" thickBot="1">
      <c r="A56" s="189">
        <v>4755</v>
      </c>
      <c r="B56" s="86" t="s">
        <v>641</v>
      </c>
      <c r="C56" s="82">
        <v>1717843</v>
      </c>
      <c r="D56" s="282">
        <v>38177</v>
      </c>
      <c r="E56" s="82">
        <v>1756020</v>
      </c>
      <c r="F56" s="82">
        <f t="shared" si="2"/>
        <v>246630</v>
      </c>
      <c r="G56" s="282">
        <v>162808</v>
      </c>
      <c r="H56" s="282">
        <v>83822</v>
      </c>
      <c r="I56" s="94">
        <f t="shared" si="4"/>
        <v>2002650</v>
      </c>
      <c r="J56" s="282">
        <v>74747</v>
      </c>
      <c r="K56" s="282">
        <v>1927903</v>
      </c>
      <c r="L56" s="694" t="s">
        <v>580</v>
      </c>
      <c r="M56" s="695"/>
    </row>
    <row r="57" spans="1:13" ht="15.75" thickTop="1" thickBot="1">
      <c r="A57" s="340">
        <v>4756</v>
      </c>
      <c r="B57" s="341" t="s">
        <v>635</v>
      </c>
      <c r="C57" s="445">
        <v>37530</v>
      </c>
      <c r="D57" s="448">
        <v>1969</v>
      </c>
      <c r="E57" s="445">
        <v>39499</v>
      </c>
      <c r="F57" s="445">
        <f t="shared" si="2"/>
        <v>19625</v>
      </c>
      <c r="G57" s="448">
        <v>16745</v>
      </c>
      <c r="H57" s="448">
        <v>2880</v>
      </c>
      <c r="I57" s="447">
        <f t="shared" si="4"/>
        <v>59124</v>
      </c>
      <c r="J57" s="448">
        <v>4039</v>
      </c>
      <c r="K57" s="448">
        <v>55085</v>
      </c>
      <c r="L57" s="696" t="s">
        <v>579</v>
      </c>
      <c r="M57" s="697"/>
    </row>
    <row r="58" spans="1:13" s="312" customFormat="1" ht="27" customHeight="1" thickTop="1" thickBot="1">
      <c r="A58" s="189">
        <v>4761</v>
      </c>
      <c r="B58" s="86" t="s">
        <v>636</v>
      </c>
      <c r="C58" s="82">
        <v>272721</v>
      </c>
      <c r="D58" s="282">
        <v>10566</v>
      </c>
      <c r="E58" s="82">
        <v>283287</v>
      </c>
      <c r="F58" s="82">
        <f t="shared" si="2"/>
        <v>308424</v>
      </c>
      <c r="G58" s="282">
        <v>124409</v>
      </c>
      <c r="H58" s="282">
        <v>184015</v>
      </c>
      <c r="I58" s="94">
        <f t="shared" si="4"/>
        <v>591711</v>
      </c>
      <c r="J58" s="282">
        <v>44055</v>
      </c>
      <c r="K58" s="282">
        <v>547656</v>
      </c>
      <c r="L58" s="694" t="s">
        <v>578</v>
      </c>
      <c r="M58" s="695"/>
    </row>
    <row r="59" spans="1:13" ht="31.7" customHeight="1" thickTop="1">
      <c r="A59" s="425">
        <v>4763</v>
      </c>
      <c r="B59" s="426" t="s">
        <v>638</v>
      </c>
      <c r="C59" s="449">
        <v>335745</v>
      </c>
      <c r="D59" s="450">
        <v>8075</v>
      </c>
      <c r="E59" s="449">
        <v>343820</v>
      </c>
      <c r="F59" s="449">
        <f t="shared" si="2"/>
        <v>194248</v>
      </c>
      <c r="G59" s="450">
        <v>183335</v>
      </c>
      <c r="H59" s="450">
        <v>10913</v>
      </c>
      <c r="I59" s="451">
        <f t="shared" si="4"/>
        <v>538068</v>
      </c>
      <c r="J59" s="450">
        <v>27229</v>
      </c>
      <c r="K59" s="450">
        <v>510839</v>
      </c>
      <c r="L59" s="710" t="s">
        <v>576</v>
      </c>
      <c r="M59" s="711"/>
    </row>
    <row r="60" spans="1:13" s="312" customFormat="1" ht="15" thickBot="1">
      <c r="A60" s="189">
        <v>4764</v>
      </c>
      <c r="B60" s="86" t="s">
        <v>623</v>
      </c>
      <c r="C60" s="82">
        <v>62180</v>
      </c>
      <c r="D60" s="282">
        <v>809</v>
      </c>
      <c r="E60" s="82">
        <v>62989</v>
      </c>
      <c r="F60" s="82">
        <f t="shared" si="2"/>
        <v>31929</v>
      </c>
      <c r="G60" s="282">
        <v>26708</v>
      </c>
      <c r="H60" s="282">
        <v>5221</v>
      </c>
      <c r="I60" s="94">
        <f t="shared" si="4"/>
        <v>94918</v>
      </c>
      <c r="J60" s="282">
        <v>1365</v>
      </c>
      <c r="K60" s="282">
        <v>93553</v>
      </c>
      <c r="L60" s="694" t="s">
        <v>575</v>
      </c>
      <c r="M60" s="695"/>
    </row>
    <row r="61" spans="1:13" ht="44.25" customHeight="1" thickTop="1" thickBot="1">
      <c r="A61" s="340">
        <v>4771</v>
      </c>
      <c r="B61" s="341" t="s">
        <v>639</v>
      </c>
      <c r="C61" s="445">
        <v>2186670</v>
      </c>
      <c r="D61" s="448">
        <v>191153</v>
      </c>
      <c r="E61" s="445">
        <v>2377823</v>
      </c>
      <c r="F61" s="445">
        <f t="shared" si="2"/>
        <v>729238</v>
      </c>
      <c r="G61" s="448">
        <v>675868</v>
      </c>
      <c r="H61" s="448">
        <v>53370</v>
      </c>
      <c r="I61" s="447">
        <f t="shared" si="4"/>
        <v>3107061</v>
      </c>
      <c r="J61" s="448">
        <v>39375</v>
      </c>
      <c r="K61" s="448">
        <v>3067686</v>
      </c>
      <c r="L61" s="696" t="s">
        <v>574</v>
      </c>
      <c r="M61" s="697"/>
    </row>
    <row r="62" spans="1:13" s="312" customFormat="1" ht="33" customHeight="1" thickTop="1" thickBot="1">
      <c r="A62" s="189">
        <v>4772</v>
      </c>
      <c r="B62" s="86" t="s">
        <v>640</v>
      </c>
      <c r="C62" s="82">
        <v>852292</v>
      </c>
      <c r="D62" s="282">
        <v>29122</v>
      </c>
      <c r="E62" s="82">
        <v>881414</v>
      </c>
      <c r="F62" s="82">
        <f t="shared" si="2"/>
        <v>185067</v>
      </c>
      <c r="G62" s="282">
        <v>161572</v>
      </c>
      <c r="H62" s="282">
        <v>23495</v>
      </c>
      <c r="I62" s="94">
        <f t="shared" si="4"/>
        <v>1066481</v>
      </c>
      <c r="J62" s="282">
        <v>63333</v>
      </c>
      <c r="K62" s="282">
        <v>1003148</v>
      </c>
      <c r="L62" s="694" t="s">
        <v>573</v>
      </c>
      <c r="M62" s="695"/>
    </row>
    <row r="63" spans="1:13" ht="15.75" thickTop="1" thickBot="1">
      <c r="A63" s="340">
        <v>4774</v>
      </c>
      <c r="B63" s="341" t="s">
        <v>547</v>
      </c>
      <c r="C63" s="445">
        <v>8198</v>
      </c>
      <c r="D63" s="448">
        <v>100</v>
      </c>
      <c r="E63" s="445">
        <v>8298</v>
      </c>
      <c r="F63" s="445">
        <f t="shared" si="2"/>
        <v>1553</v>
      </c>
      <c r="G63" s="448">
        <v>1364</v>
      </c>
      <c r="H63" s="448">
        <v>189</v>
      </c>
      <c r="I63" s="447">
        <f t="shared" si="4"/>
        <v>9851</v>
      </c>
      <c r="J63" s="448">
        <v>0</v>
      </c>
      <c r="K63" s="448">
        <v>9851</v>
      </c>
      <c r="L63" s="696" t="s">
        <v>557</v>
      </c>
      <c r="M63" s="697"/>
    </row>
    <row r="64" spans="1:13" s="312" customFormat="1" ht="28.35" customHeight="1" thickTop="1" thickBot="1">
      <c r="A64" s="189">
        <v>4775</v>
      </c>
      <c r="B64" s="86" t="s">
        <v>569</v>
      </c>
      <c r="C64" s="82">
        <v>1727003</v>
      </c>
      <c r="D64" s="282">
        <v>83632</v>
      </c>
      <c r="E64" s="82">
        <v>1810635</v>
      </c>
      <c r="F64" s="82">
        <f t="shared" si="2"/>
        <v>345853</v>
      </c>
      <c r="G64" s="282">
        <v>206192</v>
      </c>
      <c r="H64" s="282">
        <v>139661</v>
      </c>
      <c r="I64" s="94">
        <f t="shared" si="4"/>
        <v>2156488</v>
      </c>
      <c r="J64" s="282">
        <v>55705</v>
      </c>
      <c r="K64" s="282">
        <v>2100783</v>
      </c>
      <c r="L64" s="694" t="s">
        <v>572</v>
      </c>
      <c r="M64" s="695"/>
    </row>
    <row r="65" spans="1:13" ht="19.5" customHeight="1" thickTop="1" thickBot="1">
      <c r="A65" s="340">
        <v>4776</v>
      </c>
      <c r="B65" s="341" t="s">
        <v>568</v>
      </c>
      <c r="C65" s="445">
        <v>193512</v>
      </c>
      <c r="D65" s="448">
        <v>3894</v>
      </c>
      <c r="E65" s="445">
        <v>197406</v>
      </c>
      <c r="F65" s="445">
        <f t="shared" si="2"/>
        <v>61611</v>
      </c>
      <c r="G65" s="448">
        <v>20812</v>
      </c>
      <c r="H65" s="448">
        <v>40799</v>
      </c>
      <c r="I65" s="447">
        <f t="shared" si="4"/>
        <v>259017</v>
      </c>
      <c r="J65" s="448">
        <v>124668</v>
      </c>
      <c r="K65" s="448">
        <v>134349</v>
      </c>
      <c r="L65" s="696" t="s">
        <v>571</v>
      </c>
      <c r="M65" s="697"/>
    </row>
    <row r="66" spans="1:13" s="312" customFormat="1" ht="31.7" customHeight="1" thickTop="1" thickBot="1">
      <c r="A66" s="189">
        <v>4777</v>
      </c>
      <c r="B66" s="86" t="s">
        <v>567</v>
      </c>
      <c r="C66" s="82">
        <v>5950</v>
      </c>
      <c r="D66" s="282">
        <v>144</v>
      </c>
      <c r="E66" s="82">
        <v>6094</v>
      </c>
      <c r="F66" s="82">
        <f t="shared" si="2"/>
        <v>598</v>
      </c>
      <c r="G66" s="282">
        <v>183</v>
      </c>
      <c r="H66" s="282">
        <v>415</v>
      </c>
      <c r="I66" s="94">
        <f t="shared" si="4"/>
        <v>6692</v>
      </c>
      <c r="J66" s="282">
        <v>0</v>
      </c>
      <c r="K66" s="282">
        <v>6692</v>
      </c>
      <c r="L66" s="694" t="s">
        <v>570</v>
      </c>
      <c r="M66" s="695"/>
    </row>
    <row r="67" spans="1:13" ht="15.75" thickTop="1" thickBot="1">
      <c r="A67" s="340">
        <v>4778</v>
      </c>
      <c r="B67" s="341" t="s">
        <v>720</v>
      </c>
      <c r="C67" s="445">
        <v>34760</v>
      </c>
      <c r="D67" s="448">
        <v>4225</v>
      </c>
      <c r="E67" s="445">
        <v>38985</v>
      </c>
      <c r="F67" s="445">
        <f t="shared" si="2"/>
        <v>6808</v>
      </c>
      <c r="G67" s="448">
        <v>5117</v>
      </c>
      <c r="H67" s="448">
        <v>1691</v>
      </c>
      <c r="I67" s="447">
        <f t="shared" si="4"/>
        <v>45793</v>
      </c>
      <c r="J67" s="448">
        <v>5210</v>
      </c>
      <c r="K67" s="448">
        <v>40583</v>
      </c>
      <c r="L67" s="696" t="s">
        <v>721</v>
      </c>
      <c r="M67" s="697"/>
    </row>
    <row r="68" spans="1:13" s="312" customFormat="1" ht="32.25" customHeight="1" thickTop="1" thickBot="1">
      <c r="A68" s="189">
        <v>4779</v>
      </c>
      <c r="B68" s="86" t="s">
        <v>566</v>
      </c>
      <c r="C68" s="82">
        <v>667110</v>
      </c>
      <c r="D68" s="282">
        <v>21042</v>
      </c>
      <c r="E68" s="82">
        <v>688152</v>
      </c>
      <c r="F68" s="82">
        <f t="shared" si="2"/>
        <v>118307</v>
      </c>
      <c r="G68" s="282">
        <v>100347</v>
      </c>
      <c r="H68" s="282">
        <v>17960</v>
      </c>
      <c r="I68" s="94">
        <f t="shared" si="4"/>
        <v>806459</v>
      </c>
      <c r="J68" s="282">
        <v>46860</v>
      </c>
      <c r="K68" s="282">
        <v>759599</v>
      </c>
      <c r="L68" s="694" t="s">
        <v>643</v>
      </c>
      <c r="M68" s="695"/>
    </row>
    <row r="69" spans="1:13" ht="15" thickTop="1">
      <c r="A69" s="340">
        <v>4789</v>
      </c>
      <c r="B69" s="341" t="s">
        <v>723</v>
      </c>
      <c r="C69" s="452">
        <v>36505</v>
      </c>
      <c r="D69" s="453">
        <v>2197</v>
      </c>
      <c r="E69" s="452">
        <v>38702</v>
      </c>
      <c r="F69" s="452">
        <f t="shared" si="2"/>
        <v>11843</v>
      </c>
      <c r="G69" s="453">
        <v>11054</v>
      </c>
      <c r="H69" s="453">
        <v>789</v>
      </c>
      <c r="I69" s="454">
        <f t="shared" si="4"/>
        <v>50545</v>
      </c>
      <c r="J69" s="453">
        <v>2271</v>
      </c>
      <c r="K69" s="453">
        <v>48274</v>
      </c>
      <c r="L69" s="696" t="s">
        <v>722</v>
      </c>
      <c r="M69" s="697"/>
    </row>
    <row r="70" spans="1:13" ht="45" customHeight="1">
      <c r="A70" s="541" t="s">
        <v>207</v>
      </c>
      <c r="B70" s="698"/>
      <c r="C70" s="321">
        <f t="shared" ref="C70:J70" si="5">SUM(C13:C69)</f>
        <v>37668918</v>
      </c>
      <c r="D70" s="313">
        <f t="shared" si="5"/>
        <v>2347976</v>
      </c>
      <c r="E70" s="313">
        <f t="shared" si="5"/>
        <v>40016894</v>
      </c>
      <c r="F70" s="313">
        <f t="shared" si="5"/>
        <v>9440756</v>
      </c>
      <c r="G70" s="313">
        <f t="shared" si="5"/>
        <v>7624327</v>
      </c>
      <c r="H70" s="313">
        <f t="shared" si="5"/>
        <v>1816429</v>
      </c>
      <c r="I70" s="313">
        <f t="shared" si="5"/>
        <v>49457650</v>
      </c>
      <c r="J70" s="313">
        <f t="shared" si="5"/>
        <v>6839651</v>
      </c>
      <c r="K70" s="313">
        <f>SUM(K13:K69)</f>
        <v>42617999</v>
      </c>
      <c r="L70" s="543" t="s">
        <v>204</v>
      </c>
      <c r="M70" s="699"/>
    </row>
    <row r="71" spans="1:13" ht="18" customHeight="1">
      <c r="A71" s="7"/>
      <c r="C71" s="72"/>
      <c r="D71" s="72"/>
      <c r="E71" s="72"/>
      <c r="F71" s="72"/>
      <c r="G71" s="72"/>
      <c r="H71" s="72"/>
      <c r="I71" s="72"/>
      <c r="J71" s="72"/>
      <c r="K71" s="72"/>
    </row>
    <row r="72" spans="1:13" ht="18" customHeight="1">
      <c r="A72" s="7"/>
      <c r="C72" s="72"/>
      <c r="D72" s="72"/>
      <c r="E72" s="72"/>
      <c r="F72" s="72"/>
      <c r="G72" s="72"/>
      <c r="H72" s="72"/>
      <c r="I72" s="72"/>
      <c r="J72" s="72"/>
      <c r="K72" s="72"/>
    </row>
    <row r="73" spans="1:13" ht="18" customHeight="1">
      <c r="A73" s="7"/>
      <c r="C73" s="72"/>
      <c r="D73" s="72"/>
      <c r="E73" s="72"/>
      <c r="F73" s="72"/>
      <c r="G73" s="72"/>
      <c r="H73" s="72"/>
      <c r="I73" s="72"/>
      <c r="J73" s="72"/>
      <c r="K73" s="72"/>
    </row>
    <row r="74" spans="1:13" ht="18" customHeight="1">
      <c r="A74" s="7"/>
      <c r="C74" s="72"/>
      <c r="D74" s="72"/>
      <c r="E74" s="72"/>
      <c r="F74" s="72"/>
      <c r="G74" s="72"/>
      <c r="H74" s="72"/>
      <c r="I74" s="72"/>
      <c r="J74" s="72"/>
      <c r="K74" s="72"/>
    </row>
    <row r="75" spans="1:13" ht="18" customHeight="1">
      <c r="A75" s="7"/>
      <c r="C75" s="72"/>
      <c r="D75" s="72"/>
      <c r="E75" s="72"/>
      <c r="F75" s="72"/>
      <c r="G75" s="72"/>
      <c r="H75" s="72"/>
      <c r="I75" s="72"/>
      <c r="J75" s="72"/>
      <c r="K75" s="72"/>
    </row>
    <row r="76" spans="1:13" ht="18" customHeight="1">
      <c r="A76" s="7"/>
      <c r="C76" s="72"/>
      <c r="D76" s="72"/>
      <c r="E76" s="72"/>
      <c r="F76" s="72"/>
      <c r="G76" s="72"/>
      <c r="H76" s="72"/>
      <c r="I76" s="72"/>
      <c r="J76" s="72"/>
      <c r="K76" s="72"/>
    </row>
    <row r="77" spans="1:13" ht="18" customHeight="1">
      <c r="A77" s="7"/>
      <c r="C77" s="72"/>
      <c r="D77" s="72"/>
      <c r="E77" s="72"/>
      <c r="F77" s="72"/>
      <c r="G77" s="72"/>
      <c r="H77" s="72"/>
      <c r="I77" s="72"/>
      <c r="J77" s="72"/>
      <c r="K77" s="72"/>
    </row>
    <row r="78" spans="1:13" ht="18" customHeight="1">
      <c r="A78" s="7"/>
      <c r="C78" s="72"/>
      <c r="D78" s="72"/>
      <c r="E78" s="72"/>
      <c r="F78" s="72"/>
      <c r="G78" s="72"/>
      <c r="H78" s="72"/>
      <c r="I78" s="72"/>
      <c r="J78" s="72"/>
      <c r="K78" s="72"/>
    </row>
    <row r="79" spans="1:13" ht="18" customHeight="1">
      <c r="A79" s="7"/>
      <c r="C79" s="72"/>
      <c r="D79" s="72"/>
      <c r="E79" s="72"/>
      <c r="F79" s="72"/>
      <c r="G79" s="72"/>
      <c r="H79" s="72"/>
      <c r="I79" s="72"/>
      <c r="J79" s="72"/>
      <c r="K79" s="72"/>
    </row>
    <row r="80" spans="1:13" ht="18" customHeight="1">
      <c r="A80" s="7"/>
      <c r="C80" s="72"/>
      <c r="D80" s="72"/>
      <c r="E80" s="72"/>
      <c r="F80" s="72"/>
      <c r="G80" s="72"/>
      <c r="H80" s="72"/>
      <c r="I80" s="72"/>
      <c r="J80" s="72"/>
      <c r="K80" s="72"/>
    </row>
    <row r="81" spans="1:11" ht="18" customHeight="1">
      <c r="A81" s="7"/>
      <c r="C81" s="72"/>
      <c r="D81" s="72"/>
      <c r="E81" s="72"/>
      <c r="F81" s="72"/>
      <c r="G81" s="72"/>
      <c r="H81" s="72"/>
      <c r="I81" s="72"/>
      <c r="J81" s="72"/>
      <c r="K81" s="72"/>
    </row>
    <row r="82" spans="1:11" ht="18" customHeight="1">
      <c r="A82" s="7"/>
      <c r="C82" s="72"/>
      <c r="D82" s="72"/>
      <c r="E82" s="72"/>
      <c r="F82" s="72"/>
      <c r="G82" s="72"/>
      <c r="H82" s="72"/>
      <c r="I82" s="72"/>
      <c r="J82" s="72"/>
      <c r="K82" s="72"/>
    </row>
    <row r="83" spans="1:11" ht="18" customHeight="1">
      <c r="A83" s="7"/>
      <c r="C83" s="72"/>
      <c r="D83" s="72"/>
      <c r="E83" s="72"/>
      <c r="F83" s="72"/>
      <c r="G83" s="72"/>
      <c r="H83" s="72"/>
      <c r="I83" s="72"/>
      <c r="J83" s="72"/>
      <c r="K83" s="72"/>
    </row>
    <row r="84" spans="1:11" ht="18" customHeight="1">
      <c r="A84" s="7"/>
      <c r="C84" s="72"/>
      <c r="D84" s="72"/>
      <c r="E84" s="72"/>
      <c r="F84" s="72"/>
      <c r="G84" s="72"/>
      <c r="H84" s="72"/>
      <c r="I84" s="72"/>
      <c r="J84" s="72"/>
      <c r="K84" s="72"/>
    </row>
    <row r="85" spans="1:11" ht="18" customHeight="1">
      <c r="A85" s="7"/>
      <c r="C85" s="72"/>
      <c r="D85" s="72"/>
      <c r="E85" s="72"/>
      <c r="F85" s="72"/>
      <c r="G85" s="72"/>
      <c r="H85" s="72"/>
      <c r="I85" s="72"/>
      <c r="J85" s="72"/>
      <c r="K85" s="72"/>
    </row>
    <row r="86" spans="1:11" ht="18" customHeight="1">
      <c r="A86" s="7"/>
      <c r="C86" s="72"/>
      <c r="D86" s="72"/>
      <c r="E86" s="72"/>
      <c r="F86" s="72"/>
      <c r="G86" s="72"/>
      <c r="H86" s="72"/>
      <c r="I86" s="72"/>
      <c r="J86" s="72"/>
      <c r="K86" s="72"/>
    </row>
    <row r="87" spans="1:11" ht="18" customHeight="1">
      <c r="A87" s="7"/>
      <c r="C87" s="72"/>
      <c r="D87" s="72"/>
      <c r="E87" s="72"/>
      <c r="F87" s="72"/>
      <c r="G87" s="72"/>
      <c r="H87" s="72"/>
      <c r="I87" s="72"/>
      <c r="J87" s="72"/>
      <c r="K87" s="72"/>
    </row>
    <row r="88" spans="1:11" ht="18" customHeight="1">
      <c r="A88" s="7"/>
      <c r="C88" s="72"/>
      <c r="D88" s="72"/>
      <c r="E88" s="72"/>
      <c r="F88" s="72"/>
      <c r="G88" s="72"/>
      <c r="H88" s="72"/>
      <c r="I88" s="72"/>
      <c r="J88" s="72"/>
      <c r="K88" s="72"/>
    </row>
    <row r="89" spans="1:11" ht="18" customHeight="1">
      <c r="A89" s="7"/>
      <c r="C89" s="72"/>
      <c r="D89" s="72"/>
      <c r="E89" s="72"/>
      <c r="F89" s="72"/>
      <c r="G89" s="72"/>
      <c r="H89" s="72"/>
      <c r="I89" s="72"/>
      <c r="J89" s="72"/>
      <c r="K89" s="72"/>
    </row>
    <row r="90" spans="1:11" ht="18" customHeight="1">
      <c r="A90" s="7"/>
      <c r="C90" s="72"/>
      <c r="D90" s="72"/>
      <c r="E90" s="72"/>
      <c r="F90" s="72"/>
      <c r="G90" s="72"/>
      <c r="H90" s="72"/>
      <c r="I90" s="72"/>
      <c r="J90" s="72"/>
      <c r="K90" s="72"/>
    </row>
    <row r="91" spans="1:11" ht="18" customHeight="1">
      <c r="A91" s="7"/>
      <c r="C91" s="72"/>
      <c r="D91" s="72"/>
      <c r="E91" s="72"/>
      <c r="F91" s="72"/>
      <c r="G91" s="72"/>
      <c r="H91" s="72"/>
      <c r="I91" s="72"/>
      <c r="J91" s="72"/>
      <c r="K91" s="72"/>
    </row>
    <row r="92" spans="1:11" ht="18" customHeight="1">
      <c r="A92" s="7"/>
      <c r="C92" s="72"/>
      <c r="D92" s="72"/>
      <c r="E92" s="72"/>
      <c r="F92" s="72"/>
      <c r="G92" s="72"/>
      <c r="H92" s="72"/>
      <c r="I92" s="72"/>
      <c r="J92" s="72"/>
      <c r="K92" s="72"/>
    </row>
    <row r="93" spans="1:11" ht="18" customHeight="1">
      <c r="A93" s="7"/>
      <c r="C93" s="72"/>
      <c r="D93" s="72"/>
      <c r="E93" s="72"/>
      <c r="F93" s="72"/>
      <c r="G93" s="72"/>
      <c r="H93" s="72"/>
      <c r="I93" s="72"/>
      <c r="J93" s="72"/>
      <c r="K93" s="72"/>
    </row>
    <row r="94" spans="1:11" ht="18" customHeight="1">
      <c r="A94" s="7"/>
    </row>
    <row r="95" spans="1:11" ht="18" customHeight="1">
      <c r="A95" s="7"/>
    </row>
    <row r="96" spans="1:11">
      <c r="A96" s="7"/>
    </row>
    <row r="97" spans="1:1">
      <c r="A97" s="7"/>
    </row>
  </sheetData>
  <mergeCells count="81">
    <mergeCell ref="L67:M67"/>
    <mergeCell ref="L59:M59"/>
    <mergeCell ref="L47:M47"/>
    <mergeCell ref="L48:M48"/>
    <mergeCell ref="L49:M49"/>
    <mergeCell ref="L50:M50"/>
    <mergeCell ref="L51:M51"/>
    <mergeCell ref="L54:M54"/>
    <mergeCell ref="L55:M55"/>
    <mergeCell ref="L56:M56"/>
    <mergeCell ref="L52:M52"/>
    <mergeCell ref="L53:M53"/>
    <mergeCell ref="L58:M58"/>
    <mergeCell ref="L30:M30"/>
    <mergeCell ref="L31:M31"/>
    <mergeCell ref="L43:M43"/>
    <mergeCell ref="L32:M32"/>
    <mergeCell ref="L34:M34"/>
    <mergeCell ref="L38:M38"/>
    <mergeCell ref="L39:M39"/>
    <mergeCell ref="L40:M40"/>
    <mergeCell ref="L41:M41"/>
    <mergeCell ref="L42:M42"/>
    <mergeCell ref="L36:M36"/>
    <mergeCell ref="L37:M37"/>
    <mergeCell ref="L35:M35"/>
    <mergeCell ref="L33:M33"/>
    <mergeCell ref="L26:M26"/>
    <mergeCell ref="L27:M27"/>
    <mergeCell ref="L28:M28"/>
    <mergeCell ref="L29:M29"/>
    <mergeCell ref="A2:M2"/>
    <mergeCell ref="A8:B8"/>
    <mergeCell ref="C8:K8"/>
    <mergeCell ref="L8:M8"/>
    <mergeCell ref="A7:M7"/>
    <mergeCell ref="A6:M6"/>
    <mergeCell ref="A5:M5"/>
    <mergeCell ref="A4:M4"/>
    <mergeCell ref="A3:M3"/>
    <mergeCell ref="A9:A12"/>
    <mergeCell ref="B9:B12"/>
    <mergeCell ref="C9:C10"/>
    <mergeCell ref="D9:D10"/>
    <mergeCell ref="E9:E10"/>
    <mergeCell ref="C11:C12"/>
    <mergeCell ref="D11:D12"/>
    <mergeCell ref="E11:E12"/>
    <mergeCell ref="F9:H9"/>
    <mergeCell ref="I9:K9"/>
    <mergeCell ref="F10:H10"/>
    <mergeCell ref="I10:K10"/>
    <mergeCell ref="L15:M15"/>
    <mergeCell ref="L13:M13"/>
    <mergeCell ref="L14:M14"/>
    <mergeCell ref="L16:M16"/>
    <mergeCell ref="L17:M17"/>
    <mergeCell ref="L9:M12"/>
    <mergeCell ref="L18:M18"/>
    <mergeCell ref="L19:M19"/>
    <mergeCell ref="L20:M20"/>
    <mergeCell ref="L21:M21"/>
    <mergeCell ref="L22:M22"/>
    <mergeCell ref="L23:M23"/>
    <mergeCell ref="L24:M24"/>
    <mergeCell ref="L25:M25"/>
    <mergeCell ref="L44:M44"/>
    <mergeCell ref="L45:M45"/>
    <mergeCell ref="L46:M46"/>
    <mergeCell ref="A70:B70"/>
    <mergeCell ref="L65:M65"/>
    <mergeCell ref="L66:M66"/>
    <mergeCell ref="L68:M68"/>
    <mergeCell ref="L70:M70"/>
    <mergeCell ref="L69:M69"/>
    <mergeCell ref="L60:M60"/>
    <mergeCell ref="L61:M61"/>
    <mergeCell ref="L62:M62"/>
    <mergeCell ref="L63:M63"/>
    <mergeCell ref="L64:M64"/>
    <mergeCell ref="L57:M57"/>
  </mergeCells>
  <printOptions horizontalCentered="1"/>
  <pageMargins left="0" right="0" top="0.19685039370078741" bottom="0" header="0.31496062992125984" footer="0.31496062992125984"/>
  <pageSetup paperSize="9" scale="80" orientation="landscape" r:id="rId1"/>
  <headerFooter alignWithMargins="0"/>
  <rowBreaks count="2" manualBreakCount="2">
    <brk id="34" max="12" man="1"/>
    <brk id="59" max="12"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3" tint="0.39997558519241921"/>
  </sheetPr>
  <dimension ref="A1:N17"/>
  <sheetViews>
    <sheetView tabSelected="1" view="pageBreakPreview" zoomScaleSheetLayoutView="100" workbookViewId="0">
      <selection activeCell="I73" sqref="I73"/>
    </sheetView>
  </sheetViews>
  <sheetFormatPr defaultColWidth="9.125" defaultRowHeight="14.25"/>
  <cols>
    <col min="1" max="1" width="5.75" style="135" customWidth="1"/>
    <col min="2" max="2" width="34.5" style="72" bestFit="1" customWidth="1"/>
    <col min="3" max="3" width="10.375" style="72" customWidth="1"/>
    <col min="4" max="4" width="10.375" style="72" bestFit="1" customWidth="1"/>
    <col min="5" max="9" width="9.625" style="72" customWidth="1"/>
    <col min="10" max="10" width="35.75" style="72" customWidth="1"/>
    <col min="11" max="11" width="5.75" style="72" customWidth="1"/>
    <col min="12" max="12" width="12.75" style="72" customWidth="1"/>
    <col min="13" max="16384" width="9.125" style="72"/>
  </cols>
  <sheetData>
    <row r="1" spans="1:14" s="133" customFormat="1" ht="47.25" customHeight="1">
      <c r="A1" s="635"/>
      <c r="B1" s="635"/>
      <c r="C1" s="635"/>
      <c r="D1" s="635"/>
      <c r="E1" s="635"/>
      <c r="F1" s="635"/>
      <c r="G1" s="635"/>
      <c r="H1" s="635"/>
      <c r="I1" s="635"/>
      <c r="J1" s="635"/>
      <c r="K1" s="635"/>
      <c r="L1" s="136"/>
      <c r="M1" s="136"/>
      <c r="N1" s="136"/>
    </row>
    <row r="2" spans="1:14" ht="18" customHeight="1">
      <c r="A2" s="636" t="s">
        <v>402</v>
      </c>
      <c r="B2" s="636"/>
      <c r="C2" s="636"/>
      <c r="D2" s="636"/>
      <c r="E2" s="636"/>
      <c r="F2" s="636"/>
      <c r="G2" s="636"/>
      <c r="H2" s="636"/>
      <c r="I2" s="636"/>
      <c r="J2" s="636"/>
      <c r="K2" s="636"/>
    </row>
    <row r="3" spans="1:14" ht="18" customHeight="1">
      <c r="A3" s="636" t="s">
        <v>110</v>
      </c>
      <c r="B3" s="636"/>
      <c r="C3" s="636"/>
      <c r="D3" s="636"/>
      <c r="E3" s="636"/>
      <c r="F3" s="636"/>
      <c r="G3" s="636"/>
      <c r="H3" s="636"/>
      <c r="I3" s="636"/>
      <c r="J3" s="636"/>
      <c r="K3" s="636"/>
    </row>
    <row r="4" spans="1:14" ht="18" customHeight="1">
      <c r="A4" s="636" t="s">
        <v>654</v>
      </c>
      <c r="B4" s="636"/>
      <c r="C4" s="636"/>
      <c r="D4" s="636"/>
      <c r="E4" s="636"/>
      <c r="F4" s="636"/>
      <c r="G4" s="636"/>
      <c r="H4" s="636"/>
      <c r="I4" s="636"/>
      <c r="J4" s="636"/>
      <c r="K4" s="636"/>
    </row>
    <row r="5" spans="1:14" ht="15.75" customHeight="1">
      <c r="A5" s="625" t="s">
        <v>403</v>
      </c>
      <c r="B5" s="625"/>
      <c r="C5" s="625"/>
      <c r="D5" s="625"/>
      <c r="E5" s="625"/>
      <c r="F5" s="625"/>
      <c r="G5" s="625"/>
      <c r="H5" s="625"/>
      <c r="I5" s="625"/>
      <c r="J5" s="625"/>
      <c r="K5" s="625"/>
    </row>
    <row r="6" spans="1:14" ht="15.75" customHeight="1">
      <c r="A6" s="625" t="s">
        <v>264</v>
      </c>
      <c r="B6" s="625"/>
      <c r="C6" s="625"/>
      <c r="D6" s="625"/>
      <c r="E6" s="625"/>
      <c r="F6" s="625"/>
      <c r="G6" s="625"/>
      <c r="H6" s="625"/>
      <c r="I6" s="625"/>
      <c r="J6" s="625"/>
      <c r="K6" s="625"/>
    </row>
    <row r="7" spans="1:14" ht="15.75" customHeight="1">
      <c r="A7" s="625" t="s">
        <v>655</v>
      </c>
      <c r="B7" s="625"/>
      <c r="C7" s="625"/>
      <c r="D7" s="625"/>
      <c r="E7" s="625"/>
      <c r="F7" s="625"/>
      <c r="G7" s="625"/>
      <c r="H7" s="625"/>
      <c r="I7" s="625"/>
      <c r="J7" s="625"/>
      <c r="K7" s="625"/>
    </row>
    <row r="8" spans="1:14" ht="19.5" customHeight="1">
      <c r="A8" s="651" t="s">
        <v>686</v>
      </c>
      <c r="B8" s="651"/>
      <c r="C8" s="625">
        <v>2022</v>
      </c>
      <c r="D8" s="625"/>
      <c r="E8" s="625"/>
      <c r="F8" s="625"/>
      <c r="G8" s="625"/>
      <c r="H8" s="625"/>
      <c r="I8" s="625"/>
      <c r="J8" s="627" t="s">
        <v>111</v>
      </c>
      <c r="K8" s="627"/>
    </row>
    <row r="9" spans="1:14" s="134" customFormat="1" ht="39" customHeight="1">
      <c r="A9" s="652" t="s">
        <v>464</v>
      </c>
      <c r="B9" s="655" t="s">
        <v>210</v>
      </c>
      <c r="C9" s="552" t="s">
        <v>390</v>
      </c>
      <c r="D9" s="554"/>
      <c r="E9" s="564" t="s">
        <v>391</v>
      </c>
      <c r="F9" s="564" t="s">
        <v>392</v>
      </c>
      <c r="G9" s="564" t="s">
        <v>198</v>
      </c>
      <c r="H9" s="564" t="s">
        <v>197</v>
      </c>
      <c r="I9" s="564" t="s">
        <v>393</v>
      </c>
      <c r="J9" s="659" t="s">
        <v>375</v>
      </c>
      <c r="K9" s="659"/>
    </row>
    <row r="10" spans="1:14" s="134" customFormat="1" ht="39" customHeight="1">
      <c r="A10" s="653"/>
      <c r="B10" s="656"/>
      <c r="C10" s="650" t="s">
        <v>394</v>
      </c>
      <c r="D10" s="650"/>
      <c r="E10" s="658"/>
      <c r="F10" s="658"/>
      <c r="G10" s="658"/>
      <c r="H10" s="658"/>
      <c r="I10" s="658"/>
      <c r="J10" s="660"/>
      <c r="K10" s="660"/>
    </row>
    <row r="11" spans="1:14" s="134" customFormat="1" ht="32.25" customHeight="1">
      <c r="A11" s="653"/>
      <c r="B11" s="656"/>
      <c r="C11" s="157" t="s">
        <v>395</v>
      </c>
      <c r="D11" s="157" t="s">
        <v>226</v>
      </c>
      <c r="E11" s="649" t="s">
        <v>427</v>
      </c>
      <c r="F11" s="649" t="s">
        <v>396</v>
      </c>
      <c r="G11" s="649" t="s">
        <v>400</v>
      </c>
      <c r="H11" s="649" t="s">
        <v>401</v>
      </c>
      <c r="I11" s="649" t="s">
        <v>397</v>
      </c>
      <c r="J11" s="660"/>
      <c r="K11" s="660"/>
    </row>
    <row r="12" spans="1:14" s="134" customFormat="1" ht="39" customHeight="1">
      <c r="A12" s="654"/>
      <c r="B12" s="657"/>
      <c r="C12" s="158" t="s">
        <v>398</v>
      </c>
      <c r="D12" s="158" t="s">
        <v>399</v>
      </c>
      <c r="E12" s="650"/>
      <c r="F12" s="650"/>
      <c r="G12" s="650"/>
      <c r="H12" s="650"/>
      <c r="I12" s="650"/>
      <c r="J12" s="661"/>
      <c r="K12" s="661"/>
    </row>
    <row r="13" spans="1:14" s="134" customFormat="1" ht="61.5" customHeight="1" thickBot="1">
      <c r="A13" s="48">
        <v>45</v>
      </c>
      <c r="B13" s="52" t="s">
        <v>533</v>
      </c>
      <c r="C13" s="54">
        <v>5311905</v>
      </c>
      <c r="D13" s="54">
        <v>1661403</v>
      </c>
      <c r="E13" s="54">
        <v>356790</v>
      </c>
      <c r="F13" s="54">
        <v>413719</v>
      </c>
      <c r="G13" s="88">
        <v>10.01</v>
      </c>
      <c r="H13" s="88">
        <v>3.75</v>
      </c>
      <c r="I13" s="54">
        <v>80249</v>
      </c>
      <c r="J13" s="536" t="s">
        <v>538</v>
      </c>
      <c r="K13" s="536"/>
    </row>
    <row r="14" spans="1:14" s="134" customFormat="1" ht="60" customHeight="1" thickBot="1">
      <c r="A14" s="50">
        <v>46</v>
      </c>
      <c r="B14" s="53" t="s">
        <v>534</v>
      </c>
      <c r="C14" s="55">
        <v>5705016</v>
      </c>
      <c r="D14" s="55">
        <v>2382356</v>
      </c>
      <c r="E14" s="55">
        <v>224246</v>
      </c>
      <c r="F14" s="55">
        <v>266461</v>
      </c>
      <c r="G14" s="89">
        <v>13.24</v>
      </c>
      <c r="H14" s="89">
        <v>2.6</v>
      </c>
      <c r="I14" s="55">
        <v>64204</v>
      </c>
      <c r="J14" s="537" t="s">
        <v>537</v>
      </c>
      <c r="K14" s="537"/>
    </row>
    <row r="15" spans="1:14" s="134" customFormat="1" ht="60" customHeight="1">
      <c r="A15" s="49">
        <v>47</v>
      </c>
      <c r="B15" s="58" t="s">
        <v>535</v>
      </c>
      <c r="C15" s="59">
        <v>14179292</v>
      </c>
      <c r="D15" s="59">
        <v>8428949</v>
      </c>
      <c r="E15" s="59">
        <v>172060</v>
      </c>
      <c r="F15" s="59">
        <v>219472</v>
      </c>
      <c r="G15" s="137">
        <v>17.61</v>
      </c>
      <c r="H15" s="137">
        <v>3.99</v>
      </c>
      <c r="I15" s="59">
        <v>59882</v>
      </c>
      <c r="J15" s="518" t="s">
        <v>536</v>
      </c>
      <c r="K15" s="518"/>
    </row>
    <row r="16" spans="1:14" s="134" customFormat="1" ht="43.5" customHeight="1">
      <c r="A16" s="647" t="s">
        <v>207</v>
      </c>
      <c r="B16" s="647"/>
      <c r="C16" s="73">
        <v>25196214</v>
      </c>
      <c r="D16" s="73">
        <v>12472708</v>
      </c>
      <c r="E16" s="73">
        <v>201052</v>
      </c>
      <c r="F16" s="73">
        <v>248483</v>
      </c>
      <c r="G16" s="85">
        <v>15.42</v>
      </c>
      <c r="H16" s="85">
        <v>3.67</v>
      </c>
      <c r="I16" s="73">
        <v>62813</v>
      </c>
      <c r="J16" s="648" t="s">
        <v>204</v>
      </c>
      <c r="K16" s="648"/>
    </row>
    <row r="17" spans="1:11" s="134" customFormat="1">
      <c r="A17" s="138" t="s">
        <v>466</v>
      </c>
      <c r="G17" s="265"/>
      <c r="K17" s="139" t="s">
        <v>199</v>
      </c>
    </row>
  </sheetData>
  <mergeCells count="30">
    <mergeCell ref="A6:K6"/>
    <mergeCell ref="A1:K1"/>
    <mergeCell ref="A2:K2"/>
    <mergeCell ref="A3:K3"/>
    <mergeCell ref="A4:K4"/>
    <mergeCell ref="A5:K5"/>
    <mergeCell ref="A7:K7"/>
    <mergeCell ref="A8:B8"/>
    <mergeCell ref="C8:I8"/>
    <mergeCell ref="J8:K8"/>
    <mergeCell ref="A9:A12"/>
    <mergeCell ref="B9:B12"/>
    <mergeCell ref="C9:D9"/>
    <mergeCell ref="E9:E10"/>
    <mergeCell ref="F9:F10"/>
    <mergeCell ref="G9:G10"/>
    <mergeCell ref="H9:H10"/>
    <mergeCell ref="I9:I10"/>
    <mergeCell ref="J9:K12"/>
    <mergeCell ref="C10:D10"/>
    <mergeCell ref="E11:E12"/>
    <mergeCell ref="F11:F12"/>
    <mergeCell ref="J15:K15"/>
    <mergeCell ref="A16:B16"/>
    <mergeCell ref="J16:K16"/>
    <mergeCell ref="G11:G12"/>
    <mergeCell ref="H11:H12"/>
    <mergeCell ref="I11:I12"/>
    <mergeCell ref="J13:K13"/>
    <mergeCell ref="J14:K14"/>
  </mergeCells>
  <printOptions horizontalCentered="1" verticalCentered="1"/>
  <pageMargins left="0" right="0" top="0" bottom="0" header="0.31496062992125984" footer="0.31496062992125984"/>
  <pageSetup paperSize="9" scale="8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1F2C1-4D62-4966-AC82-3B68FCAD0569}">
  <sheetPr>
    <tabColor theme="3" tint="0.39997558519241921"/>
  </sheetPr>
  <dimension ref="A1:M59"/>
  <sheetViews>
    <sheetView tabSelected="1" view="pageBreakPreview" zoomScale="90" zoomScaleSheetLayoutView="90" workbookViewId="0">
      <selection activeCell="I73" sqref="I73"/>
    </sheetView>
  </sheetViews>
  <sheetFormatPr defaultColWidth="9.125" defaultRowHeight="15"/>
  <cols>
    <col min="1" max="1" width="5.625" style="5" customWidth="1"/>
    <col min="2" max="2" width="59.625" style="5" customWidth="1"/>
    <col min="3" max="3" width="9.125" style="5" customWidth="1"/>
    <col min="4" max="4" width="60.625" style="5" customWidth="1"/>
    <col min="5" max="5" width="5.625" style="41" customWidth="1"/>
    <col min="6" max="16384" width="9.125" style="5"/>
  </cols>
  <sheetData>
    <row r="1" spans="1:12" s="3" customFormat="1" ht="54" customHeight="1">
      <c r="C1" s="483"/>
      <c r="D1" s="483"/>
      <c r="E1" s="483"/>
      <c r="F1" s="17"/>
      <c r="G1" s="17"/>
      <c r="H1" s="4"/>
      <c r="I1" s="4"/>
      <c r="J1" s="4"/>
      <c r="K1" s="4"/>
      <c r="L1" s="4"/>
    </row>
    <row r="2" spans="1:12" ht="20.25">
      <c r="A2" s="486" t="s">
        <v>100</v>
      </c>
      <c r="B2" s="486"/>
      <c r="C2" s="486"/>
      <c r="D2" s="486"/>
      <c r="E2" s="486"/>
    </row>
    <row r="3" spans="1:12" ht="14.25" customHeight="1">
      <c r="A3" s="487" t="s">
        <v>116</v>
      </c>
      <c r="B3" s="487"/>
      <c r="C3" s="487"/>
      <c r="D3" s="487"/>
      <c r="E3" s="40"/>
    </row>
    <row r="4" spans="1:12" ht="37.5" customHeight="1">
      <c r="A4" s="68" t="s">
        <v>453</v>
      </c>
      <c r="B4" s="95" t="s">
        <v>456</v>
      </c>
      <c r="C4" s="68" t="s">
        <v>452</v>
      </c>
      <c r="D4" s="95" t="s">
        <v>457</v>
      </c>
      <c r="E4" s="95" t="s">
        <v>458</v>
      </c>
    </row>
    <row r="5" spans="1:12" s="3" customFormat="1" ht="24" customHeight="1" thickBot="1">
      <c r="A5" s="98"/>
      <c r="B5" s="111" t="s">
        <v>278</v>
      </c>
      <c r="C5" s="224"/>
      <c r="D5" s="100" t="s">
        <v>459</v>
      </c>
      <c r="E5" s="104"/>
      <c r="F5" s="97"/>
    </row>
    <row r="6" spans="1:12" s="3" customFormat="1" ht="24" customHeight="1" thickBot="1">
      <c r="A6" s="96"/>
      <c r="B6" s="112" t="s">
        <v>58</v>
      </c>
      <c r="C6" s="225"/>
      <c r="D6" s="101" t="s">
        <v>460</v>
      </c>
      <c r="E6" s="105"/>
      <c r="F6" s="97"/>
    </row>
    <row r="7" spans="1:12" s="3" customFormat="1" ht="24" customHeight="1" thickBot="1">
      <c r="A7" s="99"/>
      <c r="B7" s="111" t="s">
        <v>454</v>
      </c>
      <c r="C7" s="224"/>
      <c r="D7" s="100" t="s">
        <v>461</v>
      </c>
      <c r="E7" s="106"/>
      <c r="F7" s="97"/>
    </row>
    <row r="8" spans="1:12" s="3" customFormat="1" ht="24" customHeight="1" thickBot="1">
      <c r="A8" s="96"/>
      <c r="B8" s="112" t="s">
        <v>455</v>
      </c>
      <c r="C8" s="225"/>
      <c r="D8" s="101" t="s">
        <v>296</v>
      </c>
      <c r="E8" s="105"/>
      <c r="F8" s="97"/>
    </row>
    <row r="9" spans="1:12" ht="42.75" customHeight="1" thickBot="1">
      <c r="A9" s="120"/>
      <c r="B9" s="102" t="s">
        <v>528</v>
      </c>
      <c r="C9" s="226"/>
      <c r="D9" s="103" t="s">
        <v>702</v>
      </c>
      <c r="E9" s="107"/>
      <c r="F9" s="9"/>
    </row>
    <row r="10" spans="1:12" s="110" customFormat="1" ht="23.25" thickBot="1">
      <c r="A10" s="122">
        <v>1</v>
      </c>
      <c r="B10" s="113" t="s">
        <v>737</v>
      </c>
      <c r="C10" s="225"/>
      <c r="D10" s="109" t="s">
        <v>738</v>
      </c>
      <c r="E10" s="105">
        <v>1</v>
      </c>
    </row>
    <row r="11" spans="1:12" s="9" customFormat="1" ht="23.25" thickBot="1">
      <c r="A11" s="123">
        <v>2</v>
      </c>
      <c r="B11" s="114" t="s">
        <v>739</v>
      </c>
      <c r="C11" s="226"/>
      <c r="D11" s="108" t="s">
        <v>740</v>
      </c>
      <c r="E11" s="106">
        <v>2</v>
      </c>
    </row>
    <row r="12" spans="1:12" ht="42.75" customHeight="1" thickBot="1">
      <c r="A12" s="122"/>
      <c r="B12" s="115" t="s">
        <v>529</v>
      </c>
      <c r="C12" s="227"/>
      <c r="D12" s="116" t="s">
        <v>527</v>
      </c>
      <c r="E12" s="105"/>
      <c r="F12" s="9"/>
    </row>
    <row r="13" spans="1:12" s="9" customFormat="1" ht="16.5" thickBot="1">
      <c r="A13" s="123">
        <v>3</v>
      </c>
      <c r="B13" s="114" t="s">
        <v>741</v>
      </c>
      <c r="C13" s="226"/>
      <c r="D13" s="108" t="s">
        <v>742</v>
      </c>
      <c r="E13" s="106">
        <v>3</v>
      </c>
    </row>
    <row r="14" spans="1:12" s="110" customFormat="1" ht="16.5" thickBot="1">
      <c r="A14" s="122">
        <v>4</v>
      </c>
      <c r="B14" s="113" t="s">
        <v>743</v>
      </c>
      <c r="C14" s="225"/>
      <c r="D14" s="109" t="s">
        <v>744</v>
      </c>
      <c r="E14" s="105">
        <v>4</v>
      </c>
    </row>
    <row r="15" spans="1:12" s="9" customFormat="1" ht="23.25" thickBot="1">
      <c r="A15" s="123">
        <v>5</v>
      </c>
      <c r="B15" s="114" t="s">
        <v>745</v>
      </c>
      <c r="C15" s="226"/>
      <c r="D15" s="108" t="s">
        <v>746</v>
      </c>
      <c r="E15" s="106">
        <v>5</v>
      </c>
      <c r="F15" s="114"/>
      <c r="G15" s="114"/>
      <c r="H15" s="114"/>
      <c r="I15" s="114"/>
      <c r="J15" s="114"/>
      <c r="K15" s="114"/>
    </row>
    <row r="16" spans="1:12" s="110" customFormat="1" ht="23.25" thickBot="1">
      <c r="A16" s="113">
        <v>6</v>
      </c>
      <c r="B16" s="113" t="s">
        <v>747</v>
      </c>
      <c r="C16" s="225"/>
      <c r="D16" s="109" t="s">
        <v>748</v>
      </c>
      <c r="E16" s="105">
        <v>6</v>
      </c>
    </row>
    <row r="17" spans="1:13" s="9" customFormat="1" ht="22.7" customHeight="1" thickBot="1">
      <c r="A17" s="123">
        <v>7</v>
      </c>
      <c r="B17" s="114" t="s">
        <v>749</v>
      </c>
      <c r="C17" s="226"/>
      <c r="D17" s="108" t="s">
        <v>750</v>
      </c>
      <c r="E17" s="106">
        <v>7</v>
      </c>
    </row>
    <row r="18" spans="1:13" s="110" customFormat="1" ht="22.7" customHeight="1" thickBot="1">
      <c r="A18" s="122">
        <v>8</v>
      </c>
      <c r="B18" s="113" t="s">
        <v>751</v>
      </c>
      <c r="C18" s="228"/>
      <c r="D18" s="109" t="s">
        <v>752</v>
      </c>
      <c r="E18" s="105">
        <v>8</v>
      </c>
      <c r="F18" s="113"/>
      <c r="G18" s="113"/>
      <c r="H18" s="113"/>
      <c r="I18" s="113"/>
      <c r="J18" s="113"/>
      <c r="K18" s="113"/>
      <c r="L18" s="113"/>
      <c r="M18" s="113"/>
    </row>
    <row r="19" spans="1:13" s="9" customFormat="1" ht="23.25" thickBot="1">
      <c r="A19" s="123">
        <v>9</v>
      </c>
      <c r="B19" s="114" t="s">
        <v>753</v>
      </c>
      <c r="C19" s="226"/>
      <c r="D19" s="108" t="s">
        <v>754</v>
      </c>
      <c r="E19" s="106">
        <v>9</v>
      </c>
    </row>
    <row r="20" spans="1:13" s="110" customFormat="1" ht="23.25" thickBot="1">
      <c r="A20" s="122">
        <v>10</v>
      </c>
      <c r="B20" s="113" t="s">
        <v>755</v>
      </c>
      <c r="C20" s="225"/>
      <c r="D20" s="109" t="s">
        <v>756</v>
      </c>
      <c r="E20" s="105">
        <v>10</v>
      </c>
    </row>
    <row r="21" spans="1:13" s="9" customFormat="1" ht="23.25" thickBot="1">
      <c r="A21" s="123">
        <v>11</v>
      </c>
      <c r="B21" s="114" t="s">
        <v>757</v>
      </c>
      <c r="C21" s="226"/>
      <c r="D21" s="108" t="s">
        <v>758</v>
      </c>
      <c r="E21" s="106">
        <v>11</v>
      </c>
    </row>
    <row r="22" spans="1:13" s="110" customFormat="1" ht="16.5" thickBot="1">
      <c r="A22" s="122">
        <v>12</v>
      </c>
      <c r="B22" s="113" t="s">
        <v>759</v>
      </c>
      <c r="C22" s="225"/>
      <c r="D22" s="109" t="s">
        <v>760</v>
      </c>
      <c r="E22" s="105">
        <v>12</v>
      </c>
    </row>
    <row r="23" spans="1:13" s="9" customFormat="1" ht="16.5" thickBot="1">
      <c r="A23" s="123">
        <v>13</v>
      </c>
      <c r="B23" s="114" t="s">
        <v>761</v>
      </c>
      <c r="C23" s="226"/>
      <c r="D23" s="108" t="s">
        <v>762</v>
      </c>
      <c r="E23" s="106">
        <v>13</v>
      </c>
    </row>
    <row r="24" spans="1:13" s="110" customFormat="1" ht="16.5" thickBot="1">
      <c r="A24" s="122">
        <v>14</v>
      </c>
      <c r="B24" s="113" t="s">
        <v>763</v>
      </c>
      <c r="C24" s="225"/>
      <c r="D24" s="109" t="s">
        <v>764</v>
      </c>
      <c r="E24" s="105">
        <v>14</v>
      </c>
    </row>
    <row r="25" spans="1:13" s="9" customFormat="1" ht="16.5" thickBot="1">
      <c r="A25" s="123">
        <v>15</v>
      </c>
      <c r="B25" s="114" t="s">
        <v>765</v>
      </c>
      <c r="C25" s="226"/>
      <c r="D25" s="108" t="s">
        <v>766</v>
      </c>
      <c r="E25" s="106">
        <v>15</v>
      </c>
    </row>
    <row r="26" spans="1:13" s="110" customFormat="1" ht="15.75">
      <c r="A26" s="126">
        <v>16</v>
      </c>
      <c r="B26" s="127" t="s">
        <v>767</v>
      </c>
      <c r="C26" s="229"/>
      <c r="D26" s="128" t="s">
        <v>768</v>
      </c>
      <c r="E26" s="129">
        <v>16</v>
      </c>
    </row>
    <row r="27" spans="1:13" s="118" customFormat="1" ht="37.5" customHeight="1" thickBot="1">
      <c r="A27" s="125"/>
      <c r="B27" s="121" t="s">
        <v>530</v>
      </c>
      <c r="C27" s="230"/>
      <c r="D27" s="119" t="s">
        <v>526</v>
      </c>
      <c r="E27" s="104"/>
      <c r="F27" s="117"/>
    </row>
    <row r="28" spans="1:13" s="110" customFormat="1" ht="23.25" thickBot="1">
      <c r="A28" s="122">
        <v>17</v>
      </c>
      <c r="B28" s="113" t="s">
        <v>769</v>
      </c>
      <c r="C28" s="225"/>
      <c r="D28" s="109" t="s">
        <v>770</v>
      </c>
      <c r="E28" s="105">
        <v>17</v>
      </c>
    </row>
    <row r="29" spans="1:13" s="9" customFormat="1" ht="23.25" thickBot="1">
      <c r="A29" s="123">
        <v>18</v>
      </c>
      <c r="B29" s="114" t="s">
        <v>771</v>
      </c>
      <c r="C29" s="226"/>
      <c r="D29" s="108" t="s">
        <v>772</v>
      </c>
      <c r="E29" s="106">
        <v>18</v>
      </c>
    </row>
    <row r="30" spans="1:13" s="110" customFormat="1" ht="23.25" thickBot="1">
      <c r="A30" s="122">
        <v>19</v>
      </c>
      <c r="B30" s="113" t="s">
        <v>773</v>
      </c>
      <c r="C30" s="225"/>
      <c r="D30" s="109" t="s">
        <v>774</v>
      </c>
      <c r="E30" s="105">
        <v>19</v>
      </c>
    </row>
    <row r="31" spans="1:13" s="9" customFormat="1" ht="23.25" thickBot="1">
      <c r="A31" s="123">
        <v>20</v>
      </c>
      <c r="B31" s="114" t="s">
        <v>775</v>
      </c>
      <c r="C31" s="226"/>
      <c r="D31" s="108" t="s">
        <v>776</v>
      </c>
      <c r="E31" s="106">
        <v>20</v>
      </c>
    </row>
    <row r="32" spans="1:13" s="110" customFormat="1" ht="23.25" thickBot="1">
      <c r="A32" s="122">
        <v>21</v>
      </c>
      <c r="B32" s="113" t="s">
        <v>749</v>
      </c>
      <c r="C32" s="225"/>
      <c r="D32" s="109" t="s">
        <v>750</v>
      </c>
      <c r="E32" s="105">
        <v>21</v>
      </c>
    </row>
    <row r="33" spans="1:5" s="9" customFormat="1" ht="23.25" thickBot="1">
      <c r="A33" s="123">
        <v>22</v>
      </c>
      <c r="B33" s="114" t="s">
        <v>751</v>
      </c>
      <c r="C33" s="226"/>
      <c r="D33" s="108" t="s">
        <v>777</v>
      </c>
      <c r="E33" s="106">
        <v>22</v>
      </c>
    </row>
    <row r="34" spans="1:5" s="110" customFormat="1" ht="23.25" thickBot="1">
      <c r="A34" s="122">
        <v>23</v>
      </c>
      <c r="B34" s="113" t="s">
        <v>753</v>
      </c>
      <c r="C34" s="225"/>
      <c r="D34" s="109" t="s">
        <v>754</v>
      </c>
      <c r="E34" s="105">
        <v>23</v>
      </c>
    </row>
    <row r="35" spans="1:5" s="9" customFormat="1" ht="23.25" thickBot="1">
      <c r="A35" s="123">
        <v>24</v>
      </c>
      <c r="B35" s="114" t="s">
        <v>755</v>
      </c>
      <c r="C35" s="226"/>
      <c r="D35" s="108" t="s">
        <v>756</v>
      </c>
      <c r="E35" s="106">
        <v>24</v>
      </c>
    </row>
    <row r="36" spans="1:5" s="110" customFormat="1" ht="23.25" thickBot="1">
      <c r="A36" s="122">
        <v>25</v>
      </c>
      <c r="B36" s="113" t="s">
        <v>757</v>
      </c>
      <c r="C36" s="225"/>
      <c r="D36" s="109" t="s">
        <v>758</v>
      </c>
      <c r="E36" s="105">
        <v>25</v>
      </c>
    </row>
    <row r="37" spans="1:5" s="9" customFormat="1" ht="16.5" thickBot="1">
      <c r="A37" s="123">
        <v>26</v>
      </c>
      <c r="B37" s="114" t="s">
        <v>778</v>
      </c>
      <c r="C37" s="226"/>
      <c r="D37" s="108" t="s">
        <v>760</v>
      </c>
      <c r="E37" s="106">
        <v>26</v>
      </c>
    </row>
    <row r="38" spans="1:5" s="110" customFormat="1" ht="16.5" thickBot="1">
      <c r="A38" s="122">
        <v>27</v>
      </c>
      <c r="B38" s="113" t="s">
        <v>761</v>
      </c>
      <c r="C38" s="225"/>
      <c r="D38" s="109" t="s">
        <v>762</v>
      </c>
      <c r="E38" s="105">
        <v>27</v>
      </c>
    </row>
    <row r="39" spans="1:5" s="9" customFormat="1" ht="16.5" thickBot="1">
      <c r="A39" s="123">
        <v>28</v>
      </c>
      <c r="B39" s="114" t="s">
        <v>763</v>
      </c>
      <c r="C39" s="226"/>
      <c r="D39" s="108" t="s">
        <v>764</v>
      </c>
      <c r="E39" s="106">
        <v>28</v>
      </c>
    </row>
    <row r="40" spans="1:5" s="110" customFormat="1" ht="16.5" thickBot="1">
      <c r="A40" s="122">
        <v>29</v>
      </c>
      <c r="B40" s="113" t="s">
        <v>767</v>
      </c>
      <c r="C40" s="225"/>
      <c r="D40" s="109" t="s">
        <v>766</v>
      </c>
      <c r="E40" s="105">
        <v>29</v>
      </c>
    </row>
    <row r="41" spans="1:5" s="9" customFormat="1" ht="16.5" thickBot="1">
      <c r="A41" s="123">
        <v>30</v>
      </c>
      <c r="B41" s="114" t="s">
        <v>779</v>
      </c>
      <c r="C41" s="226"/>
      <c r="D41" s="108" t="s">
        <v>768</v>
      </c>
      <c r="E41" s="106">
        <v>30</v>
      </c>
    </row>
    <row r="42" spans="1:5" s="110" customFormat="1" ht="48" thickBot="1">
      <c r="A42" s="122"/>
      <c r="B42" s="115" t="s">
        <v>531</v>
      </c>
      <c r="C42" s="225"/>
      <c r="D42" s="124" t="s">
        <v>532</v>
      </c>
      <c r="E42" s="105"/>
    </row>
    <row r="43" spans="1:5" s="9" customFormat="1" ht="23.25" thickBot="1">
      <c r="A43" s="123">
        <v>31</v>
      </c>
      <c r="B43" s="114" t="s">
        <v>780</v>
      </c>
      <c r="C43" s="226"/>
      <c r="D43" s="108" t="s">
        <v>770</v>
      </c>
      <c r="E43" s="106">
        <v>31</v>
      </c>
    </row>
    <row r="44" spans="1:5" s="110" customFormat="1" ht="23.25" thickBot="1">
      <c r="A44" s="122">
        <v>32</v>
      </c>
      <c r="B44" s="113" t="s">
        <v>771</v>
      </c>
      <c r="C44" s="225"/>
      <c r="D44" s="109" t="s">
        <v>772</v>
      </c>
      <c r="E44" s="105">
        <v>32</v>
      </c>
    </row>
    <row r="45" spans="1:5" s="9" customFormat="1" ht="24.75" customHeight="1" thickBot="1">
      <c r="A45" s="123">
        <v>33</v>
      </c>
      <c r="B45" s="114" t="s">
        <v>773</v>
      </c>
      <c r="C45" s="226"/>
      <c r="D45" s="108" t="s">
        <v>774</v>
      </c>
      <c r="E45" s="106">
        <v>33</v>
      </c>
    </row>
    <row r="46" spans="1:5" s="110" customFormat="1" ht="24.75" customHeight="1" thickBot="1">
      <c r="A46" s="122">
        <v>34</v>
      </c>
      <c r="B46" s="113" t="s">
        <v>781</v>
      </c>
      <c r="C46" s="225"/>
      <c r="D46" s="109" t="s">
        <v>782</v>
      </c>
      <c r="E46" s="105">
        <v>34</v>
      </c>
    </row>
    <row r="47" spans="1:5" s="9" customFormat="1" ht="24.75" customHeight="1">
      <c r="A47" s="208">
        <v>35</v>
      </c>
      <c r="B47" s="209" t="s">
        <v>749</v>
      </c>
      <c r="C47" s="231"/>
      <c r="D47" s="210" t="s">
        <v>750</v>
      </c>
      <c r="E47" s="211">
        <v>35</v>
      </c>
    </row>
    <row r="48" spans="1:5" s="110" customFormat="1" ht="22.5">
      <c r="A48" s="212">
        <v>36</v>
      </c>
      <c r="B48" s="213" t="s">
        <v>783</v>
      </c>
      <c r="C48" s="232"/>
      <c r="D48" s="214" t="s">
        <v>777</v>
      </c>
      <c r="E48" s="215">
        <v>36</v>
      </c>
    </row>
    <row r="49" spans="1:5" s="9" customFormat="1" ht="22.5">
      <c r="A49" s="216">
        <v>37</v>
      </c>
      <c r="B49" s="114" t="s">
        <v>784</v>
      </c>
      <c r="C49" s="233"/>
      <c r="D49" s="108" t="s">
        <v>754</v>
      </c>
      <c r="E49" s="217">
        <v>37</v>
      </c>
    </row>
    <row r="50" spans="1:5" s="110" customFormat="1" ht="22.5">
      <c r="A50" s="218">
        <v>38</v>
      </c>
      <c r="B50" s="113" t="s">
        <v>755</v>
      </c>
      <c r="C50" s="234"/>
      <c r="D50" s="109" t="s">
        <v>756</v>
      </c>
      <c r="E50" s="219">
        <v>38</v>
      </c>
    </row>
    <row r="51" spans="1:5" s="9" customFormat="1" ht="22.5">
      <c r="A51" s="216">
        <v>39</v>
      </c>
      <c r="B51" s="114" t="s">
        <v>757</v>
      </c>
      <c r="C51" s="233"/>
      <c r="D51" s="108" t="s">
        <v>758</v>
      </c>
      <c r="E51" s="217">
        <v>39</v>
      </c>
    </row>
    <row r="52" spans="1:5" s="110" customFormat="1" ht="15.75">
      <c r="A52" s="218">
        <v>40</v>
      </c>
      <c r="B52" s="113" t="s">
        <v>759</v>
      </c>
      <c r="C52" s="234"/>
      <c r="D52" s="109" t="s">
        <v>760</v>
      </c>
      <c r="E52" s="219">
        <v>40</v>
      </c>
    </row>
    <row r="53" spans="1:5" s="9" customFormat="1" ht="15.75">
      <c r="A53" s="216">
        <v>41</v>
      </c>
      <c r="B53" s="114" t="s">
        <v>785</v>
      </c>
      <c r="C53" s="233"/>
      <c r="D53" s="108" t="s">
        <v>762</v>
      </c>
      <c r="E53" s="217">
        <v>41</v>
      </c>
    </row>
    <row r="54" spans="1:5" s="110" customFormat="1" ht="15.75">
      <c r="A54" s="218">
        <v>42</v>
      </c>
      <c r="B54" s="113" t="s">
        <v>786</v>
      </c>
      <c r="C54" s="234"/>
      <c r="D54" s="109" t="s">
        <v>787</v>
      </c>
      <c r="E54" s="219">
        <v>42</v>
      </c>
    </row>
    <row r="55" spans="1:5" s="9" customFormat="1" ht="15.75">
      <c r="A55" s="216">
        <v>43</v>
      </c>
      <c r="B55" s="114" t="s">
        <v>788</v>
      </c>
      <c r="C55" s="233"/>
      <c r="D55" s="108" t="s">
        <v>766</v>
      </c>
      <c r="E55" s="217">
        <v>43</v>
      </c>
    </row>
    <row r="56" spans="1:5" s="110" customFormat="1" ht="15.75">
      <c r="A56" s="218">
        <v>44</v>
      </c>
      <c r="B56" s="113" t="s">
        <v>789</v>
      </c>
      <c r="C56" s="234"/>
      <c r="D56" s="109" t="s">
        <v>768</v>
      </c>
      <c r="E56" s="219">
        <v>44</v>
      </c>
    </row>
    <row r="57" spans="1:5" s="9" customFormat="1" ht="25.5">
      <c r="A57" s="216"/>
      <c r="B57" s="170" t="s">
        <v>463</v>
      </c>
      <c r="C57" s="233"/>
      <c r="D57" s="171" t="s">
        <v>462</v>
      </c>
      <c r="E57" s="217"/>
    </row>
    <row r="58" spans="1:5" ht="15.75">
      <c r="A58" s="220"/>
      <c r="B58" s="221"/>
      <c r="C58" s="222"/>
      <c r="D58" s="221"/>
      <c r="E58" s="223"/>
    </row>
    <row r="59" spans="1:5">
      <c r="B59" s="10"/>
      <c r="D59" s="10"/>
    </row>
  </sheetData>
  <mergeCells count="3">
    <mergeCell ref="C1:E1"/>
    <mergeCell ref="A2:E2"/>
    <mergeCell ref="A3:D3"/>
  </mergeCells>
  <printOptions horizontalCentered="1"/>
  <pageMargins left="0" right="0" top="0" bottom="0" header="0.31496062992125984" footer="0.31496062992125984"/>
  <pageSetup paperSize="9" scale="92" orientation="landscape" r:id="rId1"/>
  <rowBreaks count="2" manualBreakCount="2">
    <brk id="26" max="4" man="1"/>
    <brk id="47" max="4" man="1"/>
  </rowBreaks>
  <colBreaks count="1" manualBreakCount="1">
    <brk id="5"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3" tint="0.39997558519241921"/>
  </sheetPr>
  <dimension ref="A1:N71"/>
  <sheetViews>
    <sheetView tabSelected="1" view="pageBreakPreview" zoomScale="90" zoomScaleSheetLayoutView="90" workbookViewId="0">
      <selection activeCell="I73" sqref="I73"/>
    </sheetView>
  </sheetViews>
  <sheetFormatPr defaultColWidth="9.125" defaultRowHeight="14.25"/>
  <cols>
    <col min="1" max="1" width="5.75" style="135" customWidth="1"/>
    <col min="2" max="2" width="35.75" style="72" customWidth="1"/>
    <col min="3" max="9" width="10.75" style="72" customWidth="1"/>
    <col min="10" max="10" width="35.75" style="72" customWidth="1"/>
    <col min="11" max="11" width="5.75" style="72" customWidth="1"/>
    <col min="12" max="16384" width="9.125" style="72"/>
  </cols>
  <sheetData>
    <row r="1" spans="1:11" s="133" customFormat="1" ht="6.75" customHeight="1">
      <c r="A1" s="635"/>
      <c r="B1" s="635"/>
      <c r="C1" s="635"/>
      <c r="D1" s="635"/>
      <c r="E1" s="635"/>
      <c r="F1" s="635"/>
      <c r="G1" s="635"/>
      <c r="H1" s="635"/>
      <c r="I1" s="635"/>
      <c r="J1" s="635"/>
      <c r="K1" s="635"/>
    </row>
    <row r="2" spans="1:11" ht="18" customHeight="1">
      <c r="A2" s="636" t="s">
        <v>402</v>
      </c>
      <c r="B2" s="636"/>
      <c r="C2" s="636"/>
      <c r="D2" s="636"/>
      <c r="E2" s="636"/>
      <c r="F2" s="636"/>
      <c r="G2" s="636"/>
      <c r="H2" s="636"/>
      <c r="I2" s="636"/>
      <c r="J2" s="636"/>
      <c r="K2" s="636"/>
    </row>
    <row r="3" spans="1:11" ht="18" customHeight="1">
      <c r="A3" s="636" t="s">
        <v>300</v>
      </c>
      <c r="B3" s="636"/>
      <c r="C3" s="636"/>
      <c r="D3" s="636"/>
      <c r="E3" s="636"/>
      <c r="F3" s="636"/>
      <c r="G3" s="636"/>
      <c r="H3" s="636"/>
      <c r="I3" s="636"/>
      <c r="J3" s="636"/>
      <c r="K3" s="636"/>
    </row>
    <row r="4" spans="1:11" ht="18" customHeight="1">
      <c r="A4" s="636" t="s">
        <v>656</v>
      </c>
      <c r="B4" s="636"/>
      <c r="C4" s="636"/>
      <c r="D4" s="636"/>
      <c r="E4" s="636"/>
      <c r="F4" s="636"/>
      <c r="G4" s="636"/>
      <c r="H4" s="636"/>
      <c r="I4" s="636"/>
      <c r="J4" s="636"/>
      <c r="K4" s="636"/>
    </row>
    <row r="5" spans="1:11" ht="15.75" customHeight="1">
      <c r="A5" s="625" t="s">
        <v>403</v>
      </c>
      <c r="B5" s="625"/>
      <c r="C5" s="625"/>
      <c r="D5" s="625"/>
      <c r="E5" s="625"/>
      <c r="F5" s="625"/>
      <c r="G5" s="625"/>
      <c r="H5" s="625"/>
      <c r="I5" s="625"/>
      <c r="J5" s="625"/>
      <c r="K5" s="625"/>
    </row>
    <row r="6" spans="1:11" ht="15.75" customHeight="1">
      <c r="A6" s="625" t="s">
        <v>264</v>
      </c>
      <c r="B6" s="625"/>
      <c r="C6" s="625"/>
      <c r="D6" s="625"/>
      <c r="E6" s="625"/>
      <c r="F6" s="625"/>
      <c r="G6" s="625"/>
      <c r="H6" s="625"/>
      <c r="I6" s="625"/>
      <c r="J6" s="625"/>
      <c r="K6" s="625"/>
    </row>
    <row r="7" spans="1:11" ht="15.75" customHeight="1">
      <c r="A7" s="625" t="s">
        <v>657</v>
      </c>
      <c r="B7" s="625"/>
      <c r="C7" s="625"/>
      <c r="D7" s="625"/>
      <c r="E7" s="625"/>
      <c r="F7" s="625"/>
      <c r="G7" s="625"/>
      <c r="H7" s="625"/>
      <c r="I7" s="625"/>
      <c r="J7" s="625"/>
      <c r="K7" s="625"/>
    </row>
    <row r="8" spans="1:11" ht="19.5" customHeight="1">
      <c r="A8" s="651" t="s">
        <v>687</v>
      </c>
      <c r="B8" s="651"/>
      <c r="C8" s="625">
        <v>2022</v>
      </c>
      <c r="D8" s="625"/>
      <c r="E8" s="625"/>
      <c r="F8" s="625"/>
      <c r="G8" s="625"/>
      <c r="H8" s="625"/>
      <c r="I8" s="625"/>
      <c r="J8" s="627" t="s">
        <v>114</v>
      </c>
      <c r="K8" s="627"/>
    </row>
    <row r="9" spans="1:11" s="134" customFormat="1" ht="36.6" customHeight="1">
      <c r="A9" s="652" t="s">
        <v>464</v>
      </c>
      <c r="B9" s="655" t="s">
        <v>210</v>
      </c>
      <c r="C9" s="552" t="s">
        <v>390</v>
      </c>
      <c r="D9" s="554"/>
      <c r="E9" s="564" t="s">
        <v>391</v>
      </c>
      <c r="F9" s="564" t="s">
        <v>392</v>
      </c>
      <c r="G9" s="564" t="s">
        <v>198</v>
      </c>
      <c r="H9" s="564" t="s">
        <v>197</v>
      </c>
      <c r="I9" s="564" t="s">
        <v>393</v>
      </c>
      <c r="J9" s="659" t="s">
        <v>375</v>
      </c>
      <c r="K9" s="659"/>
    </row>
    <row r="10" spans="1:11" s="134" customFormat="1" ht="35.25" customHeight="1">
      <c r="A10" s="653"/>
      <c r="B10" s="656"/>
      <c r="C10" s="712" t="s">
        <v>394</v>
      </c>
      <c r="D10" s="713"/>
      <c r="E10" s="658"/>
      <c r="F10" s="658"/>
      <c r="G10" s="658"/>
      <c r="H10" s="658"/>
      <c r="I10" s="658"/>
      <c r="J10" s="660"/>
      <c r="K10" s="660"/>
    </row>
    <row r="11" spans="1:11" s="134" customFormat="1" ht="28.9" customHeight="1">
      <c r="A11" s="653"/>
      <c r="B11" s="656"/>
      <c r="C11" s="251" t="s">
        <v>395</v>
      </c>
      <c r="D11" s="251" t="s">
        <v>226</v>
      </c>
      <c r="E11" s="649" t="s">
        <v>427</v>
      </c>
      <c r="F11" s="649" t="s">
        <v>396</v>
      </c>
      <c r="G11" s="649" t="s">
        <v>400</v>
      </c>
      <c r="H11" s="649" t="s">
        <v>401</v>
      </c>
      <c r="I11" s="649" t="s">
        <v>397</v>
      </c>
      <c r="J11" s="660"/>
      <c r="K11" s="660"/>
    </row>
    <row r="12" spans="1:11" s="134" customFormat="1" ht="39.75" customHeight="1">
      <c r="A12" s="654"/>
      <c r="B12" s="657"/>
      <c r="C12" s="158" t="s">
        <v>398</v>
      </c>
      <c r="D12" s="158" t="s">
        <v>399</v>
      </c>
      <c r="E12" s="650"/>
      <c r="F12" s="650"/>
      <c r="G12" s="650"/>
      <c r="H12" s="650"/>
      <c r="I12" s="650"/>
      <c r="J12" s="661"/>
      <c r="K12" s="661"/>
    </row>
    <row r="13" spans="1:11" s="134" customFormat="1" ht="30" customHeight="1">
      <c r="A13" s="191">
        <v>4511</v>
      </c>
      <c r="B13" s="187" t="s">
        <v>559</v>
      </c>
      <c r="C13" s="197">
        <v>4339380</v>
      </c>
      <c r="D13" s="197">
        <v>1233244</v>
      </c>
      <c r="E13" s="197">
        <v>453016</v>
      </c>
      <c r="F13" s="197">
        <v>516161</v>
      </c>
      <c r="G13" s="352">
        <v>9.32</v>
      </c>
      <c r="H13" s="352">
        <v>2.91</v>
      </c>
      <c r="I13" s="197">
        <v>94828</v>
      </c>
      <c r="J13" s="706" t="s">
        <v>558</v>
      </c>
      <c r="K13" s="707"/>
    </row>
    <row r="14" spans="1:11" s="134" customFormat="1" ht="30" customHeight="1">
      <c r="A14" s="189">
        <v>4512</v>
      </c>
      <c r="B14" s="86" t="s">
        <v>560</v>
      </c>
      <c r="C14" s="199">
        <v>511845</v>
      </c>
      <c r="D14" s="199">
        <v>108923</v>
      </c>
      <c r="E14" s="199">
        <v>356741</v>
      </c>
      <c r="F14" s="199">
        <v>421386</v>
      </c>
      <c r="G14" s="353">
        <v>8.15</v>
      </c>
      <c r="H14" s="353">
        <v>7.19</v>
      </c>
      <c r="I14" s="199">
        <v>59069</v>
      </c>
      <c r="J14" s="695" t="s">
        <v>561</v>
      </c>
      <c r="K14" s="695"/>
    </row>
    <row r="15" spans="1:11" s="134" customFormat="1" ht="19.350000000000001" customHeight="1">
      <c r="A15" s="188">
        <v>4519</v>
      </c>
      <c r="B15" s="56" t="s">
        <v>718</v>
      </c>
      <c r="C15" s="201">
        <v>5826</v>
      </c>
      <c r="D15" s="201">
        <v>2895</v>
      </c>
      <c r="E15" s="201">
        <v>158565</v>
      </c>
      <c r="F15" s="201">
        <v>231439</v>
      </c>
      <c r="G15" s="354">
        <v>28.79</v>
      </c>
      <c r="H15" s="354">
        <v>2.69</v>
      </c>
      <c r="I15" s="201">
        <v>57897</v>
      </c>
      <c r="J15" s="692" t="s">
        <v>719</v>
      </c>
      <c r="K15" s="693"/>
    </row>
    <row r="16" spans="1:11" s="134" customFormat="1" ht="24.75" customHeight="1">
      <c r="A16" s="189">
        <v>4531</v>
      </c>
      <c r="B16" s="86" t="s">
        <v>562</v>
      </c>
      <c r="C16" s="199">
        <v>420670</v>
      </c>
      <c r="D16" s="199">
        <v>288619</v>
      </c>
      <c r="E16" s="199">
        <v>144043</v>
      </c>
      <c r="F16" s="199">
        <v>183598</v>
      </c>
      <c r="G16" s="353">
        <v>14.67</v>
      </c>
      <c r="H16" s="353">
        <v>6.87</v>
      </c>
      <c r="I16" s="199">
        <v>54069</v>
      </c>
      <c r="J16" s="695" t="s">
        <v>608</v>
      </c>
      <c r="K16" s="695"/>
    </row>
    <row r="17" spans="1:11" s="134" customFormat="1" ht="19.5">
      <c r="A17" s="188">
        <v>4532</v>
      </c>
      <c r="B17" s="56" t="s">
        <v>563</v>
      </c>
      <c r="C17" s="201">
        <v>34156</v>
      </c>
      <c r="D17" s="201">
        <v>26322</v>
      </c>
      <c r="E17" s="201">
        <v>171965</v>
      </c>
      <c r="F17" s="201">
        <v>232804</v>
      </c>
      <c r="G17" s="354">
        <v>23.59</v>
      </c>
      <c r="H17" s="354">
        <v>2.54</v>
      </c>
      <c r="I17" s="201">
        <v>73116</v>
      </c>
      <c r="J17" s="692" t="s">
        <v>607</v>
      </c>
      <c r="K17" s="693"/>
    </row>
    <row r="18" spans="1:11" s="134" customFormat="1" ht="20.25" customHeight="1">
      <c r="A18" s="189">
        <v>4539</v>
      </c>
      <c r="B18" s="86" t="s">
        <v>564</v>
      </c>
      <c r="C18" s="199">
        <v>27</v>
      </c>
      <c r="D18" s="199">
        <v>1400</v>
      </c>
      <c r="E18" s="199">
        <v>13457</v>
      </c>
      <c r="F18" s="199">
        <v>28314</v>
      </c>
      <c r="G18" s="353">
        <v>50.35</v>
      </c>
      <c r="H18" s="353">
        <v>2.12</v>
      </c>
      <c r="I18" s="199">
        <v>13207</v>
      </c>
      <c r="J18" s="695" t="s">
        <v>606</v>
      </c>
      <c r="K18" s="695"/>
    </row>
    <row r="19" spans="1:11" s="236" customFormat="1">
      <c r="A19" s="188">
        <v>4610</v>
      </c>
      <c r="B19" s="56" t="s">
        <v>539</v>
      </c>
      <c r="C19" s="201">
        <v>226136</v>
      </c>
      <c r="D19" s="201">
        <v>123311</v>
      </c>
      <c r="E19" s="201">
        <v>111704</v>
      </c>
      <c r="F19" s="201">
        <v>135257</v>
      </c>
      <c r="G19" s="354">
        <v>12.58</v>
      </c>
      <c r="H19" s="354">
        <v>4.83</v>
      </c>
      <c r="I19" s="201">
        <v>36634</v>
      </c>
      <c r="J19" s="692" t="s">
        <v>548</v>
      </c>
      <c r="K19" s="693"/>
    </row>
    <row r="20" spans="1:11" s="134" customFormat="1" ht="13.9" customHeight="1">
      <c r="A20" s="189">
        <v>4620</v>
      </c>
      <c r="B20" s="86" t="s">
        <v>565</v>
      </c>
      <c r="C20" s="199">
        <v>192694</v>
      </c>
      <c r="D20" s="199">
        <v>184991</v>
      </c>
      <c r="E20" s="199">
        <v>146696</v>
      </c>
      <c r="F20" s="199">
        <v>202408</v>
      </c>
      <c r="G20" s="353">
        <v>22.27</v>
      </c>
      <c r="H20" s="353">
        <v>5.25</v>
      </c>
      <c r="I20" s="199">
        <v>68924</v>
      </c>
      <c r="J20" s="695" t="s">
        <v>605</v>
      </c>
      <c r="K20" s="695"/>
    </row>
    <row r="21" spans="1:11" s="134" customFormat="1">
      <c r="A21" s="188">
        <v>4631</v>
      </c>
      <c r="B21" s="56" t="s">
        <v>540</v>
      </c>
      <c r="C21" s="201">
        <v>20175</v>
      </c>
      <c r="D21" s="201">
        <v>39484</v>
      </c>
      <c r="E21" s="201">
        <v>54562</v>
      </c>
      <c r="F21" s="201">
        <v>79182</v>
      </c>
      <c r="G21" s="354">
        <v>23.51</v>
      </c>
      <c r="H21" s="354">
        <v>7.58</v>
      </c>
      <c r="I21" s="201">
        <v>36157</v>
      </c>
      <c r="J21" s="692" t="s">
        <v>549</v>
      </c>
      <c r="K21" s="693"/>
    </row>
    <row r="22" spans="1:11" s="134" customFormat="1" ht="30" customHeight="1">
      <c r="A22" s="189">
        <v>4632</v>
      </c>
      <c r="B22" s="86" t="s">
        <v>609</v>
      </c>
      <c r="C22" s="199">
        <v>1676258</v>
      </c>
      <c r="D22" s="199">
        <v>401629</v>
      </c>
      <c r="E22" s="199">
        <v>291095</v>
      </c>
      <c r="F22" s="199">
        <v>358187</v>
      </c>
      <c r="G22" s="353">
        <v>16.170000000000002</v>
      </c>
      <c r="H22" s="353">
        <v>2.56</v>
      </c>
      <c r="I22" s="199">
        <v>54326</v>
      </c>
      <c r="J22" s="695" t="s">
        <v>604</v>
      </c>
      <c r="K22" s="695"/>
    </row>
    <row r="23" spans="1:11" s="134" customFormat="1" ht="30" customHeight="1">
      <c r="A23" s="188">
        <v>4641</v>
      </c>
      <c r="B23" s="56" t="s">
        <v>610</v>
      </c>
      <c r="C23" s="201">
        <v>156561</v>
      </c>
      <c r="D23" s="201">
        <v>39594</v>
      </c>
      <c r="E23" s="201">
        <v>305192</v>
      </c>
      <c r="F23" s="201">
        <v>335346</v>
      </c>
      <c r="G23" s="354">
        <v>7.95</v>
      </c>
      <c r="H23" s="354">
        <v>1.04</v>
      </c>
      <c r="I23" s="201">
        <v>59451</v>
      </c>
      <c r="J23" s="692" t="s">
        <v>603</v>
      </c>
      <c r="K23" s="693"/>
    </row>
    <row r="24" spans="1:11" s="134" customFormat="1" ht="40.700000000000003" customHeight="1">
      <c r="A24" s="189">
        <v>4647</v>
      </c>
      <c r="B24" s="86" t="s">
        <v>611</v>
      </c>
      <c r="C24" s="199">
        <v>661592</v>
      </c>
      <c r="D24" s="199">
        <v>261595</v>
      </c>
      <c r="E24" s="199">
        <v>348045</v>
      </c>
      <c r="F24" s="199">
        <v>418522</v>
      </c>
      <c r="G24" s="353">
        <v>15.93</v>
      </c>
      <c r="H24" s="353">
        <v>0.91</v>
      </c>
      <c r="I24" s="199">
        <v>97103</v>
      </c>
      <c r="J24" s="695" t="s">
        <v>602</v>
      </c>
      <c r="K24" s="695"/>
    </row>
    <row r="25" spans="1:11" s="134" customFormat="1" ht="39">
      <c r="A25" s="188">
        <v>4648</v>
      </c>
      <c r="B25" s="56" t="s">
        <v>612</v>
      </c>
      <c r="C25" s="201">
        <v>176729</v>
      </c>
      <c r="D25" s="201">
        <v>162372</v>
      </c>
      <c r="E25" s="201">
        <v>109282</v>
      </c>
      <c r="F25" s="201">
        <v>142673</v>
      </c>
      <c r="G25" s="354">
        <v>21.06</v>
      </c>
      <c r="H25" s="354">
        <v>2.35</v>
      </c>
      <c r="I25" s="201">
        <v>50270</v>
      </c>
      <c r="J25" s="692" t="s">
        <v>601</v>
      </c>
      <c r="K25" s="693"/>
    </row>
    <row r="26" spans="1:11" s="369" customFormat="1" ht="19.350000000000001" customHeight="1">
      <c r="A26" s="189">
        <v>4651</v>
      </c>
      <c r="B26" s="86" t="s">
        <v>613</v>
      </c>
      <c r="C26" s="199">
        <v>23418</v>
      </c>
      <c r="D26" s="199">
        <v>13264</v>
      </c>
      <c r="E26" s="199">
        <v>253947</v>
      </c>
      <c r="F26" s="199">
        <v>284199</v>
      </c>
      <c r="G26" s="353">
        <v>8.86</v>
      </c>
      <c r="H26" s="353">
        <v>1.79</v>
      </c>
      <c r="I26" s="199">
        <v>90850</v>
      </c>
      <c r="J26" s="694" t="s">
        <v>600</v>
      </c>
      <c r="K26" s="695"/>
    </row>
    <row r="27" spans="1:11" s="134" customFormat="1" ht="19.5">
      <c r="A27" s="340">
        <v>4652</v>
      </c>
      <c r="B27" s="341" t="s">
        <v>614</v>
      </c>
      <c r="C27" s="440">
        <v>45305</v>
      </c>
      <c r="D27" s="440">
        <v>55933</v>
      </c>
      <c r="E27" s="440">
        <v>155843</v>
      </c>
      <c r="F27" s="440">
        <v>164300</v>
      </c>
      <c r="G27" s="456">
        <v>3.72</v>
      </c>
      <c r="H27" s="456">
        <v>1.43</v>
      </c>
      <c r="I27" s="440">
        <v>83732</v>
      </c>
      <c r="J27" s="697" t="s">
        <v>599</v>
      </c>
      <c r="K27" s="697"/>
    </row>
    <row r="28" spans="1:11" s="369" customFormat="1" ht="19.350000000000001" customHeight="1">
      <c r="A28" s="190">
        <v>4653</v>
      </c>
      <c r="B28" s="186" t="s">
        <v>615</v>
      </c>
      <c r="C28" s="202">
        <v>45780</v>
      </c>
      <c r="D28" s="202">
        <v>29564</v>
      </c>
      <c r="E28" s="202">
        <v>116510</v>
      </c>
      <c r="F28" s="202">
        <v>150140</v>
      </c>
      <c r="G28" s="455">
        <v>21.11</v>
      </c>
      <c r="H28" s="455">
        <v>1.29</v>
      </c>
      <c r="I28" s="202">
        <v>44726</v>
      </c>
      <c r="J28" s="708" t="s">
        <v>598</v>
      </c>
      <c r="K28" s="709"/>
    </row>
    <row r="29" spans="1:11" s="134" customFormat="1">
      <c r="A29" s="340">
        <v>4659</v>
      </c>
      <c r="B29" s="341" t="s">
        <v>616</v>
      </c>
      <c r="C29" s="457">
        <v>416090</v>
      </c>
      <c r="D29" s="457">
        <v>284570</v>
      </c>
      <c r="E29" s="457">
        <v>197059</v>
      </c>
      <c r="F29" s="457">
        <v>218156</v>
      </c>
      <c r="G29" s="456">
        <v>7.57</v>
      </c>
      <c r="H29" s="456">
        <v>2.1</v>
      </c>
      <c r="I29" s="457">
        <v>77015</v>
      </c>
      <c r="J29" s="697" t="s">
        <v>550</v>
      </c>
      <c r="K29" s="697"/>
    </row>
    <row r="30" spans="1:11" s="369" customFormat="1" ht="17.25" customHeight="1">
      <c r="A30" s="189">
        <v>4661</v>
      </c>
      <c r="B30" s="86" t="s">
        <v>617</v>
      </c>
      <c r="C30" s="203">
        <v>1094</v>
      </c>
      <c r="D30" s="203">
        <v>57248</v>
      </c>
      <c r="E30" s="203">
        <v>88727</v>
      </c>
      <c r="F30" s="203">
        <v>153965</v>
      </c>
      <c r="G30" s="353">
        <v>40.49</v>
      </c>
      <c r="H30" s="353">
        <v>1.88</v>
      </c>
      <c r="I30" s="203">
        <v>81666</v>
      </c>
      <c r="J30" s="694" t="s">
        <v>597</v>
      </c>
      <c r="K30" s="695"/>
    </row>
    <row r="31" spans="1:11" s="134" customFormat="1" ht="13.9" customHeight="1">
      <c r="A31" s="340">
        <v>4662</v>
      </c>
      <c r="B31" s="341" t="s">
        <v>541</v>
      </c>
      <c r="C31" s="457">
        <v>12839</v>
      </c>
      <c r="D31" s="457">
        <v>7531</v>
      </c>
      <c r="E31" s="457">
        <v>102759</v>
      </c>
      <c r="F31" s="457">
        <v>119166</v>
      </c>
      <c r="G31" s="456">
        <v>10.130000000000001</v>
      </c>
      <c r="H31" s="456">
        <v>3.64</v>
      </c>
      <c r="I31" s="457">
        <v>32323</v>
      </c>
      <c r="J31" s="697" t="s">
        <v>551</v>
      </c>
      <c r="K31" s="697"/>
    </row>
    <row r="32" spans="1:11" s="369" customFormat="1" ht="24" customHeight="1">
      <c r="A32" s="189">
        <v>4663</v>
      </c>
      <c r="B32" s="86" t="s">
        <v>618</v>
      </c>
      <c r="C32" s="203">
        <v>1746740</v>
      </c>
      <c r="D32" s="203">
        <v>509489</v>
      </c>
      <c r="E32" s="203">
        <v>297031</v>
      </c>
      <c r="F32" s="203">
        <v>329316</v>
      </c>
      <c r="G32" s="353">
        <v>6.92</v>
      </c>
      <c r="H32" s="353">
        <v>2.88</v>
      </c>
      <c r="I32" s="203">
        <v>66305</v>
      </c>
      <c r="J32" s="694" t="s">
        <v>596</v>
      </c>
      <c r="K32" s="695"/>
    </row>
    <row r="33" spans="1:14" customFormat="1" ht="15" customHeight="1" thickBot="1">
      <c r="A33" s="414">
        <v>4669</v>
      </c>
      <c r="B33" s="412" t="s">
        <v>728</v>
      </c>
      <c r="C33" s="415">
        <v>72510</v>
      </c>
      <c r="D33" s="415">
        <v>15766</v>
      </c>
      <c r="E33" s="413">
        <v>365541</v>
      </c>
      <c r="F33" s="413">
        <v>431382</v>
      </c>
      <c r="G33" s="458">
        <v>13.37</v>
      </c>
      <c r="H33" s="458">
        <v>1.89</v>
      </c>
      <c r="I33" s="7">
        <v>64614</v>
      </c>
      <c r="J33" s="696" t="s">
        <v>729</v>
      </c>
      <c r="K33" s="697"/>
      <c r="L33" s="72"/>
      <c r="M33" s="72"/>
      <c r="N33" s="7"/>
    </row>
    <row r="34" spans="1:14" s="369" customFormat="1" ht="18" customHeight="1">
      <c r="A34" s="189">
        <v>4690</v>
      </c>
      <c r="B34" s="86" t="s">
        <v>542</v>
      </c>
      <c r="C34" s="203">
        <v>4568</v>
      </c>
      <c r="D34" s="203">
        <v>22519</v>
      </c>
      <c r="E34" s="203">
        <v>74072</v>
      </c>
      <c r="F34" s="203">
        <v>130098</v>
      </c>
      <c r="G34" s="353">
        <v>41.63</v>
      </c>
      <c r="H34" s="353">
        <v>1.43</v>
      </c>
      <c r="I34" s="203">
        <v>60052</v>
      </c>
      <c r="J34" s="694" t="s">
        <v>552</v>
      </c>
      <c r="K34" s="695"/>
    </row>
    <row r="35" spans="1:14" s="134" customFormat="1" ht="18" customHeight="1">
      <c r="A35" s="340">
        <v>4691</v>
      </c>
      <c r="B35" s="341" t="s">
        <v>619</v>
      </c>
      <c r="C35" s="440">
        <v>40184</v>
      </c>
      <c r="D35" s="440">
        <v>97572</v>
      </c>
      <c r="E35" s="440">
        <v>161313</v>
      </c>
      <c r="F35" s="440">
        <v>198802</v>
      </c>
      <c r="G35" s="456">
        <v>14.15</v>
      </c>
      <c r="H35" s="456">
        <v>4.7</v>
      </c>
      <c r="I35" s="440">
        <v>105030</v>
      </c>
      <c r="J35" s="696" t="s">
        <v>595</v>
      </c>
      <c r="K35" s="697"/>
    </row>
    <row r="36" spans="1:14" s="369" customFormat="1" ht="23.65" customHeight="1">
      <c r="A36" s="189">
        <v>4692</v>
      </c>
      <c r="B36" s="86" t="s">
        <v>620</v>
      </c>
      <c r="C36" s="203">
        <v>186343</v>
      </c>
      <c r="D36" s="203">
        <v>75923</v>
      </c>
      <c r="E36" s="203">
        <v>406809</v>
      </c>
      <c r="F36" s="203">
        <v>433662</v>
      </c>
      <c r="G36" s="353">
        <v>5.86</v>
      </c>
      <c r="H36" s="353">
        <v>0.34</v>
      </c>
      <c r="I36" s="203">
        <v>117710</v>
      </c>
      <c r="J36" s="694" t="s">
        <v>594</v>
      </c>
      <c r="K36" s="695"/>
    </row>
    <row r="37" spans="1:14" s="134" customFormat="1" ht="18" customHeight="1">
      <c r="A37" s="340">
        <v>4712</v>
      </c>
      <c r="B37" s="341" t="s">
        <v>543</v>
      </c>
      <c r="C37" s="440">
        <v>1250636</v>
      </c>
      <c r="D37" s="440">
        <v>1160967</v>
      </c>
      <c r="E37" s="440">
        <v>109115</v>
      </c>
      <c r="F37" s="440">
        <v>168448</v>
      </c>
      <c r="G37" s="456">
        <v>30.03</v>
      </c>
      <c r="H37" s="456">
        <v>5.2</v>
      </c>
      <c r="I37" s="440">
        <v>46257</v>
      </c>
      <c r="J37" s="696" t="s">
        <v>553</v>
      </c>
      <c r="K37" s="697"/>
    </row>
    <row r="38" spans="1:14" s="369" customFormat="1" ht="18" customHeight="1">
      <c r="A38" s="189">
        <v>4714</v>
      </c>
      <c r="B38" s="86" t="s">
        <v>544</v>
      </c>
      <c r="C38" s="203">
        <v>401626</v>
      </c>
      <c r="D38" s="203">
        <v>218526</v>
      </c>
      <c r="E38" s="203">
        <v>88535</v>
      </c>
      <c r="F38" s="203">
        <v>126926</v>
      </c>
      <c r="G38" s="353">
        <v>24.49</v>
      </c>
      <c r="H38" s="353">
        <v>5.76</v>
      </c>
      <c r="I38" s="203">
        <v>30129</v>
      </c>
      <c r="J38" s="694" t="s">
        <v>554</v>
      </c>
      <c r="K38" s="695"/>
    </row>
    <row r="39" spans="1:14" s="134" customFormat="1" ht="18" customHeight="1">
      <c r="A39" s="340">
        <v>4719</v>
      </c>
      <c r="B39" s="341" t="s">
        <v>645</v>
      </c>
      <c r="C39" s="440">
        <v>1122781</v>
      </c>
      <c r="D39" s="440">
        <v>478045</v>
      </c>
      <c r="E39" s="440">
        <v>255982</v>
      </c>
      <c r="F39" s="440">
        <v>303176</v>
      </c>
      <c r="G39" s="456">
        <v>13.6</v>
      </c>
      <c r="H39" s="456">
        <v>1.97</v>
      </c>
      <c r="I39" s="440">
        <v>73647</v>
      </c>
      <c r="J39" s="696" t="s">
        <v>593</v>
      </c>
      <c r="K39" s="697"/>
    </row>
    <row r="40" spans="1:14" s="369" customFormat="1" ht="18" customHeight="1">
      <c r="A40" s="189">
        <v>4720</v>
      </c>
      <c r="B40" s="86" t="s">
        <v>622</v>
      </c>
      <c r="C40" s="203">
        <v>147818</v>
      </c>
      <c r="D40" s="203">
        <v>108718</v>
      </c>
      <c r="E40" s="203">
        <v>117074</v>
      </c>
      <c r="F40" s="203">
        <v>138048</v>
      </c>
      <c r="G40" s="353">
        <v>9.2899999999999991</v>
      </c>
      <c r="H40" s="353">
        <v>5.9</v>
      </c>
      <c r="I40" s="203">
        <v>48233</v>
      </c>
      <c r="J40" s="694" t="s">
        <v>592</v>
      </c>
      <c r="K40" s="695"/>
    </row>
    <row r="41" spans="1:14" s="134" customFormat="1" ht="18" customHeight="1">
      <c r="A41" s="340">
        <v>4722</v>
      </c>
      <c r="B41" s="341" t="s">
        <v>632</v>
      </c>
      <c r="C41" s="440">
        <v>0</v>
      </c>
      <c r="D41" s="440">
        <v>0</v>
      </c>
      <c r="E41" s="440">
        <v>0</v>
      </c>
      <c r="F41" s="440">
        <v>0</v>
      </c>
      <c r="G41" s="456">
        <v>0</v>
      </c>
      <c r="H41" s="456">
        <v>0</v>
      </c>
      <c r="I41" s="440">
        <v>0</v>
      </c>
      <c r="J41" s="696" t="s">
        <v>591</v>
      </c>
      <c r="K41" s="697"/>
    </row>
    <row r="42" spans="1:14" s="369" customFormat="1" ht="18" customHeight="1">
      <c r="A42" s="189">
        <v>4723</v>
      </c>
      <c r="B42" s="86" t="s">
        <v>631</v>
      </c>
      <c r="C42" s="203">
        <v>2268</v>
      </c>
      <c r="D42" s="203">
        <v>5362</v>
      </c>
      <c r="E42" s="203">
        <v>93865</v>
      </c>
      <c r="F42" s="203">
        <v>159789</v>
      </c>
      <c r="G42" s="353">
        <v>36.979999999999997</v>
      </c>
      <c r="H42" s="353">
        <v>4.2699999999999996</v>
      </c>
      <c r="I42" s="203">
        <v>62344</v>
      </c>
      <c r="J42" s="694" t="s">
        <v>590</v>
      </c>
      <c r="K42" s="695"/>
    </row>
    <row r="43" spans="1:14" s="134" customFormat="1" ht="18" customHeight="1">
      <c r="A43" s="340">
        <v>4724</v>
      </c>
      <c r="B43" s="341" t="s">
        <v>630</v>
      </c>
      <c r="C43" s="440">
        <v>18074</v>
      </c>
      <c r="D43" s="440">
        <v>20633</v>
      </c>
      <c r="E43" s="440">
        <v>109122</v>
      </c>
      <c r="F43" s="440">
        <v>156963</v>
      </c>
      <c r="G43" s="456">
        <v>24.46</v>
      </c>
      <c r="H43" s="456">
        <v>6.02</v>
      </c>
      <c r="I43" s="440">
        <v>54876</v>
      </c>
      <c r="J43" s="696" t="s">
        <v>589</v>
      </c>
      <c r="K43" s="697"/>
    </row>
    <row r="44" spans="1:14" s="369" customFormat="1" ht="18" customHeight="1">
      <c r="A44" s="189">
        <v>4725</v>
      </c>
      <c r="B44" s="86" t="s">
        <v>629</v>
      </c>
      <c r="C44" s="203">
        <v>1103</v>
      </c>
      <c r="D44" s="203">
        <v>1103</v>
      </c>
      <c r="E44" s="203">
        <v>29803</v>
      </c>
      <c r="F44" s="203">
        <v>35962</v>
      </c>
      <c r="G44" s="353">
        <v>13.81</v>
      </c>
      <c r="H44" s="353">
        <v>3.31</v>
      </c>
      <c r="I44" s="203">
        <v>14901</v>
      </c>
      <c r="J44" s="694" t="s">
        <v>588</v>
      </c>
      <c r="K44" s="695"/>
    </row>
    <row r="45" spans="1:14" s="134" customFormat="1" ht="18" customHeight="1">
      <c r="A45" s="340">
        <v>4726</v>
      </c>
      <c r="B45" s="341" t="s">
        <v>545</v>
      </c>
      <c r="C45" s="440">
        <v>19400</v>
      </c>
      <c r="D45" s="440">
        <v>46493</v>
      </c>
      <c r="E45" s="440">
        <v>63589</v>
      </c>
      <c r="F45" s="440">
        <v>106352</v>
      </c>
      <c r="G45" s="456">
        <v>30.66</v>
      </c>
      <c r="H45" s="456">
        <v>9.5500000000000007</v>
      </c>
      <c r="I45" s="440">
        <v>44027</v>
      </c>
      <c r="J45" s="696" t="s">
        <v>555</v>
      </c>
      <c r="K45" s="697"/>
    </row>
    <row r="46" spans="1:14" s="369" customFormat="1" ht="18" customHeight="1">
      <c r="A46" s="189">
        <v>4727</v>
      </c>
      <c r="B46" s="86" t="s">
        <v>628</v>
      </c>
      <c r="C46" s="203">
        <v>49391</v>
      </c>
      <c r="D46" s="203">
        <v>16545</v>
      </c>
      <c r="E46" s="203">
        <v>140957</v>
      </c>
      <c r="F46" s="203">
        <v>190878</v>
      </c>
      <c r="G46" s="353">
        <v>22.61</v>
      </c>
      <c r="H46" s="353">
        <v>3.55</v>
      </c>
      <c r="I46" s="203">
        <v>35277</v>
      </c>
      <c r="J46" s="694" t="s">
        <v>587</v>
      </c>
      <c r="K46" s="695"/>
    </row>
    <row r="47" spans="1:14" s="134" customFormat="1" ht="18" customHeight="1">
      <c r="A47" s="340">
        <v>4728</v>
      </c>
      <c r="B47" s="341" t="s">
        <v>633</v>
      </c>
      <c r="C47" s="440">
        <v>9175</v>
      </c>
      <c r="D47" s="440">
        <v>14285</v>
      </c>
      <c r="E47" s="440">
        <v>138192</v>
      </c>
      <c r="F47" s="440">
        <v>143221</v>
      </c>
      <c r="G47" s="456">
        <v>0</v>
      </c>
      <c r="H47" s="456">
        <v>3.51</v>
      </c>
      <c r="I47" s="440">
        <v>83539</v>
      </c>
      <c r="J47" s="696" t="s">
        <v>586</v>
      </c>
      <c r="K47" s="697"/>
    </row>
    <row r="48" spans="1:14" s="369" customFormat="1" ht="18" customHeight="1">
      <c r="A48" s="189">
        <v>4729</v>
      </c>
      <c r="B48" s="86" t="s">
        <v>642</v>
      </c>
      <c r="C48" s="203">
        <v>129802</v>
      </c>
      <c r="D48" s="203">
        <v>25426</v>
      </c>
      <c r="E48" s="203">
        <v>233598</v>
      </c>
      <c r="F48" s="203">
        <v>250658</v>
      </c>
      <c r="G48" s="353">
        <v>1.51</v>
      </c>
      <c r="H48" s="353">
        <v>5.3</v>
      </c>
      <c r="I48" s="203">
        <v>44528</v>
      </c>
      <c r="J48" s="694" t="s">
        <v>644</v>
      </c>
      <c r="K48" s="695"/>
    </row>
    <row r="49" spans="1:11" s="134" customFormat="1" ht="18" customHeight="1">
      <c r="A49" s="340">
        <v>4730</v>
      </c>
      <c r="B49" s="341" t="s">
        <v>627</v>
      </c>
      <c r="C49" s="440">
        <v>61827</v>
      </c>
      <c r="D49" s="440">
        <v>1071252</v>
      </c>
      <c r="E49" s="440">
        <v>129456</v>
      </c>
      <c r="F49" s="440">
        <v>153421</v>
      </c>
      <c r="G49" s="456">
        <v>13.41</v>
      </c>
      <c r="H49" s="456">
        <v>2.21</v>
      </c>
      <c r="I49" s="440">
        <v>81076</v>
      </c>
      <c r="J49" s="696" t="s">
        <v>585</v>
      </c>
      <c r="K49" s="697"/>
    </row>
    <row r="50" spans="1:11" s="369" customFormat="1" ht="24" customHeight="1">
      <c r="A50" s="189">
        <v>4741</v>
      </c>
      <c r="B50" s="86" t="s">
        <v>634</v>
      </c>
      <c r="C50" s="203">
        <v>995004</v>
      </c>
      <c r="D50" s="203">
        <v>452843</v>
      </c>
      <c r="E50" s="203">
        <v>323802</v>
      </c>
      <c r="F50" s="203">
        <v>353022</v>
      </c>
      <c r="G50" s="353">
        <v>6.28</v>
      </c>
      <c r="H50" s="353">
        <v>2</v>
      </c>
      <c r="I50" s="203">
        <v>100811</v>
      </c>
      <c r="J50" s="694" t="s">
        <v>584</v>
      </c>
      <c r="K50" s="695"/>
    </row>
    <row r="51" spans="1:11" ht="24" customHeight="1">
      <c r="A51" s="340">
        <v>4742</v>
      </c>
      <c r="B51" s="341" t="s">
        <v>706</v>
      </c>
      <c r="C51" s="440">
        <v>61738</v>
      </c>
      <c r="D51" s="440">
        <v>13654</v>
      </c>
      <c r="E51" s="440">
        <v>604442</v>
      </c>
      <c r="F51" s="440">
        <v>633294</v>
      </c>
      <c r="G51" s="456">
        <v>0.77</v>
      </c>
      <c r="H51" s="456">
        <v>3.78</v>
      </c>
      <c r="I51" s="440">
        <v>109232</v>
      </c>
      <c r="J51" s="696" t="s">
        <v>705</v>
      </c>
      <c r="K51" s="697"/>
    </row>
    <row r="52" spans="1:11" s="370" customFormat="1" ht="24" customHeight="1">
      <c r="A52" s="190">
        <v>4751</v>
      </c>
      <c r="B52" s="186" t="s">
        <v>626</v>
      </c>
      <c r="C52" s="204">
        <v>605156</v>
      </c>
      <c r="D52" s="204">
        <v>283648</v>
      </c>
      <c r="E52" s="204">
        <v>167513</v>
      </c>
      <c r="F52" s="204">
        <v>268558</v>
      </c>
      <c r="G52" s="455">
        <v>36.31</v>
      </c>
      <c r="H52" s="455">
        <v>1.32</v>
      </c>
      <c r="I52" s="204">
        <v>50177</v>
      </c>
      <c r="J52" s="708" t="s">
        <v>583</v>
      </c>
      <c r="K52" s="709"/>
    </row>
    <row r="53" spans="1:11" ht="41.65" customHeight="1">
      <c r="A53" s="340">
        <v>4752</v>
      </c>
      <c r="B53" s="341" t="s">
        <v>625</v>
      </c>
      <c r="C53" s="440">
        <v>2725362</v>
      </c>
      <c r="D53" s="440">
        <v>1541182</v>
      </c>
      <c r="E53" s="440">
        <v>161878</v>
      </c>
      <c r="F53" s="440">
        <v>185927</v>
      </c>
      <c r="G53" s="456">
        <v>10.27</v>
      </c>
      <c r="H53" s="456">
        <v>2.66</v>
      </c>
      <c r="I53" s="440">
        <v>56841</v>
      </c>
      <c r="J53" s="696" t="s">
        <v>582</v>
      </c>
      <c r="K53" s="697"/>
    </row>
    <row r="54" spans="1:11" s="370" customFormat="1" ht="24" customHeight="1">
      <c r="A54" s="189">
        <v>4753</v>
      </c>
      <c r="B54" s="86" t="s">
        <v>624</v>
      </c>
      <c r="C54" s="203">
        <v>46240</v>
      </c>
      <c r="D54" s="203">
        <v>53424</v>
      </c>
      <c r="E54" s="203">
        <v>102818</v>
      </c>
      <c r="F54" s="203">
        <v>143984</v>
      </c>
      <c r="G54" s="353">
        <v>24.04</v>
      </c>
      <c r="H54" s="353">
        <v>4.55</v>
      </c>
      <c r="I54" s="203">
        <v>44299</v>
      </c>
      <c r="J54" s="694" t="s">
        <v>581</v>
      </c>
      <c r="K54" s="695"/>
    </row>
    <row r="55" spans="1:11" ht="18" customHeight="1">
      <c r="A55" s="340">
        <v>4754</v>
      </c>
      <c r="B55" s="341" t="s">
        <v>546</v>
      </c>
      <c r="C55" s="440">
        <v>943465</v>
      </c>
      <c r="D55" s="440">
        <v>367247</v>
      </c>
      <c r="E55" s="440">
        <v>241314</v>
      </c>
      <c r="F55" s="440">
        <v>325711</v>
      </c>
      <c r="G55" s="456">
        <v>21.99</v>
      </c>
      <c r="H55" s="456">
        <v>3.92</v>
      </c>
      <c r="I55" s="440">
        <v>65862</v>
      </c>
      <c r="J55" s="696" t="s">
        <v>556</v>
      </c>
      <c r="K55" s="697"/>
    </row>
    <row r="56" spans="1:11" s="370" customFormat="1" ht="22.9" customHeight="1">
      <c r="A56" s="189">
        <v>4755</v>
      </c>
      <c r="B56" s="86" t="s">
        <v>641</v>
      </c>
      <c r="C56" s="203">
        <v>1136829</v>
      </c>
      <c r="D56" s="203">
        <v>581015</v>
      </c>
      <c r="E56" s="203">
        <v>172718</v>
      </c>
      <c r="F56" s="203">
        <v>196976</v>
      </c>
      <c r="G56" s="353">
        <v>8.1300000000000008</v>
      </c>
      <c r="H56" s="353">
        <v>4.1900000000000004</v>
      </c>
      <c r="I56" s="203">
        <v>57220</v>
      </c>
      <c r="J56" s="694" t="s">
        <v>580</v>
      </c>
      <c r="K56" s="695"/>
    </row>
    <row r="57" spans="1:11" ht="18" customHeight="1">
      <c r="A57" s="340">
        <v>4756</v>
      </c>
      <c r="B57" s="341" t="s">
        <v>635</v>
      </c>
      <c r="C57" s="440">
        <v>23530</v>
      </c>
      <c r="D57" s="440">
        <v>14001</v>
      </c>
      <c r="E57" s="440">
        <v>82982</v>
      </c>
      <c r="F57" s="440">
        <v>124211</v>
      </c>
      <c r="G57" s="456">
        <v>28.32</v>
      </c>
      <c r="H57" s="456">
        <v>4.87</v>
      </c>
      <c r="I57" s="440">
        <v>29413</v>
      </c>
      <c r="J57" s="696" t="s">
        <v>579</v>
      </c>
      <c r="K57" s="697"/>
    </row>
    <row r="58" spans="1:11" s="370" customFormat="1" ht="22.9" customHeight="1">
      <c r="A58" s="189">
        <v>4761</v>
      </c>
      <c r="B58" s="86" t="s">
        <v>636</v>
      </c>
      <c r="C58" s="203">
        <v>177900</v>
      </c>
      <c r="D58" s="203">
        <v>94821</v>
      </c>
      <c r="E58" s="203">
        <v>171378</v>
      </c>
      <c r="F58" s="203">
        <v>357962</v>
      </c>
      <c r="G58" s="353">
        <v>21.03</v>
      </c>
      <c r="H58" s="353">
        <v>31.1</v>
      </c>
      <c r="I58" s="203">
        <v>57924</v>
      </c>
      <c r="J58" s="694" t="s">
        <v>578</v>
      </c>
      <c r="K58" s="695"/>
    </row>
    <row r="59" spans="1:11" ht="27" customHeight="1">
      <c r="A59" s="340">
        <v>4763</v>
      </c>
      <c r="B59" s="341" t="s">
        <v>638</v>
      </c>
      <c r="C59" s="440">
        <v>218349</v>
      </c>
      <c r="D59" s="440">
        <v>117395</v>
      </c>
      <c r="E59" s="440">
        <v>230441</v>
      </c>
      <c r="F59" s="440">
        <v>360635</v>
      </c>
      <c r="G59" s="456">
        <v>34.07</v>
      </c>
      <c r="H59" s="456">
        <v>2.0299999999999998</v>
      </c>
      <c r="I59" s="440">
        <v>78683</v>
      </c>
      <c r="J59" s="696" t="s">
        <v>576</v>
      </c>
      <c r="K59" s="697"/>
    </row>
    <row r="60" spans="1:11" s="370" customFormat="1" ht="18" customHeight="1">
      <c r="A60" s="189">
        <v>4764</v>
      </c>
      <c r="B60" s="86" t="s">
        <v>623</v>
      </c>
      <c r="C60" s="203">
        <v>18319</v>
      </c>
      <c r="D60" s="203">
        <v>43861</v>
      </c>
      <c r="E60" s="203">
        <v>126995</v>
      </c>
      <c r="F60" s="203">
        <v>191368</v>
      </c>
      <c r="G60" s="353">
        <v>28.14</v>
      </c>
      <c r="H60" s="353">
        <v>5.5</v>
      </c>
      <c r="I60" s="203">
        <v>89148</v>
      </c>
      <c r="J60" s="694" t="s">
        <v>575</v>
      </c>
      <c r="K60" s="695"/>
    </row>
    <row r="61" spans="1:11" ht="39.6" customHeight="1">
      <c r="A61" s="340">
        <v>4771</v>
      </c>
      <c r="B61" s="341" t="s">
        <v>639</v>
      </c>
      <c r="C61" s="440">
        <v>1464331</v>
      </c>
      <c r="D61" s="440">
        <v>722341</v>
      </c>
      <c r="E61" s="440">
        <v>218912</v>
      </c>
      <c r="F61" s="440">
        <v>286049</v>
      </c>
      <c r="G61" s="440">
        <v>21.75</v>
      </c>
      <c r="H61" s="440">
        <v>1.72</v>
      </c>
      <c r="I61" s="440">
        <v>66587</v>
      </c>
      <c r="J61" s="696" t="s">
        <v>574</v>
      </c>
      <c r="K61" s="697"/>
    </row>
    <row r="62" spans="1:11" s="370" customFormat="1" ht="30" customHeight="1">
      <c r="A62" s="189">
        <v>4772</v>
      </c>
      <c r="B62" s="86" t="s">
        <v>640</v>
      </c>
      <c r="C62" s="203">
        <v>556596</v>
      </c>
      <c r="D62" s="203">
        <v>295696</v>
      </c>
      <c r="E62" s="203">
        <v>238801</v>
      </c>
      <c r="F62" s="203">
        <v>288941</v>
      </c>
      <c r="G62" s="353">
        <v>15.15</v>
      </c>
      <c r="H62" s="353">
        <v>2.2000000000000002</v>
      </c>
      <c r="I62" s="203">
        <v>80243</v>
      </c>
      <c r="J62" s="694" t="s">
        <v>573</v>
      </c>
      <c r="K62" s="695"/>
    </row>
    <row r="63" spans="1:11" ht="18" customHeight="1">
      <c r="A63" s="340">
        <v>4774</v>
      </c>
      <c r="B63" s="341" t="s">
        <v>547</v>
      </c>
      <c r="C63" s="440">
        <v>3202</v>
      </c>
      <c r="D63" s="440">
        <v>4996</v>
      </c>
      <c r="E63" s="440">
        <v>56836</v>
      </c>
      <c r="F63" s="440">
        <v>67471</v>
      </c>
      <c r="G63" s="440">
        <v>13.85</v>
      </c>
      <c r="H63" s="440">
        <v>1.92</v>
      </c>
      <c r="I63" s="440">
        <v>34217</v>
      </c>
      <c r="J63" s="696" t="s">
        <v>557</v>
      </c>
      <c r="K63" s="697"/>
    </row>
    <row r="64" spans="1:11" s="370" customFormat="1" ht="29.25" customHeight="1">
      <c r="A64" s="189">
        <v>4775</v>
      </c>
      <c r="B64" s="86" t="s">
        <v>569</v>
      </c>
      <c r="C64" s="203">
        <v>1431880</v>
      </c>
      <c r="D64" s="203">
        <v>295123</v>
      </c>
      <c r="E64" s="203">
        <v>388882</v>
      </c>
      <c r="F64" s="203">
        <v>463163</v>
      </c>
      <c r="G64" s="353">
        <v>9.56</v>
      </c>
      <c r="H64" s="353">
        <v>6.48</v>
      </c>
      <c r="I64" s="203">
        <v>63618</v>
      </c>
      <c r="J64" s="694" t="s">
        <v>572</v>
      </c>
      <c r="K64" s="695"/>
    </row>
    <row r="65" spans="1:11" ht="19.5" customHeight="1">
      <c r="A65" s="340">
        <v>4776</v>
      </c>
      <c r="B65" s="341" t="s">
        <v>568</v>
      </c>
      <c r="C65" s="440">
        <v>120856</v>
      </c>
      <c r="D65" s="440">
        <v>72655</v>
      </c>
      <c r="E65" s="440">
        <v>120149</v>
      </c>
      <c r="F65" s="440">
        <v>157649</v>
      </c>
      <c r="G65" s="440">
        <v>8.0399999999999991</v>
      </c>
      <c r="H65" s="440">
        <v>15.75</v>
      </c>
      <c r="I65" s="440">
        <v>44464</v>
      </c>
      <c r="J65" s="696" t="s">
        <v>571</v>
      </c>
      <c r="K65" s="697"/>
    </row>
    <row r="66" spans="1:11" s="370" customFormat="1" ht="18" customHeight="1">
      <c r="A66" s="189">
        <v>4777</v>
      </c>
      <c r="B66" s="86" t="s">
        <v>567</v>
      </c>
      <c r="C66" s="203">
        <v>440</v>
      </c>
      <c r="D66" s="203">
        <v>5511</v>
      </c>
      <c r="E66" s="203">
        <v>24979</v>
      </c>
      <c r="F66" s="203">
        <v>27428</v>
      </c>
      <c r="G66" s="353">
        <v>2.73</v>
      </c>
      <c r="H66" s="353">
        <v>6.2</v>
      </c>
      <c r="I66" s="203">
        <v>22585</v>
      </c>
      <c r="J66" s="694" t="s">
        <v>570</v>
      </c>
      <c r="K66" s="695"/>
    </row>
    <row r="67" spans="1:11" ht="18" customHeight="1">
      <c r="A67" s="340">
        <v>4778</v>
      </c>
      <c r="B67" s="341" t="s">
        <v>720</v>
      </c>
      <c r="C67" s="440">
        <v>13062</v>
      </c>
      <c r="D67" s="440">
        <v>21698</v>
      </c>
      <c r="E67" s="440">
        <v>111385</v>
      </c>
      <c r="F67" s="440">
        <v>130837</v>
      </c>
      <c r="G67" s="440">
        <v>11.18</v>
      </c>
      <c r="H67" s="440">
        <v>3.69</v>
      </c>
      <c r="I67" s="440">
        <v>61995</v>
      </c>
      <c r="J67" s="696" t="s">
        <v>721</v>
      </c>
      <c r="K67" s="697"/>
    </row>
    <row r="68" spans="1:11" s="370" customFormat="1" ht="24" customHeight="1">
      <c r="A68" s="189">
        <v>4779</v>
      </c>
      <c r="B68" s="86" t="s">
        <v>566</v>
      </c>
      <c r="C68" s="203">
        <v>394995</v>
      </c>
      <c r="D68" s="203">
        <v>272115</v>
      </c>
      <c r="E68" s="203">
        <v>205173</v>
      </c>
      <c r="F68" s="203">
        <v>240447</v>
      </c>
      <c r="G68" s="353">
        <v>12.44</v>
      </c>
      <c r="H68" s="353">
        <v>2.23</v>
      </c>
      <c r="I68" s="203">
        <v>81131</v>
      </c>
      <c r="J68" s="694" t="s">
        <v>643</v>
      </c>
      <c r="K68" s="695"/>
    </row>
    <row r="69" spans="1:11" ht="18" customHeight="1">
      <c r="A69" s="340">
        <v>4789</v>
      </c>
      <c r="B69" s="341" t="s">
        <v>723</v>
      </c>
      <c r="C69" s="440">
        <v>28136</v>
      </c>
      <c r="D69" s="440">
        <v>8370</v>
      </c>
      <c r="E69" s="440">
        <v>117280</v>
      </c>
      <c r="F69" s="440">
        <v>153166</v>
      </c>
      <c r="G69" s="440">
        <v>21.87</v>
      </c>
      <c r="H69" s="440">
        <v>1.56</v>
      </c>
      <c r="I69" s="440">
        <v>25363</v>
      </c>
      <c r="J69" s="696" t="s">
        <v>722</v>
      </c>
      <c r="K69" s="697"/>
    </row>
    <row r="70" spans="1:11" s="134" customFormat="1" ht="33.6" customHeight="1">
      <c r="A70" s="541" t="s">
        <v>207</v>
      </c>
      <c r="B70" s="542"/>
      <c r="C70" s="314">
        <v>25196214</v>
      </c>
      <c r="D70" s="314">
        <v>12472708</v>
      </c>
      <c r="E70" s="314">
        <v>201052</v>
      </c>
      <c r="F70" s="314">
        <v>248483</v>
      </c>
      <c r="G70" s="315">
        <v>15.42</v>
      </c>
      <c r="H70" s="315">
        <v>3.67</v>
      </c>
      <c r="I70" s="316">
        <v>62813</v>
      </c>
      <c r="J70" s="543" t="s">
        <v>204</v>
      </c>
      <c r="K70" s="699"/>
    </row>
    <row r="71" spans="1:11">
      <c r="A71" s="138" t="s">
        <v>466</v>
      </c>
      <c r="B71" s="134"/>
      <c r="C71" s="134"/>
      <c r="D71" s="134"/>
      <c r="E71" s="134"/>
      <c r="F71" s="134"/>
      <c r="G71" s="134"/>
      <c r="H71" s="134"/>
      <c r="I71" s="134"/>
      <c r="J71" s="134"/>
      <c r="K71" s="139" t="s">
        <v>199</v>
      </c>
    </row>
  </sheetData>
  <mergeCells count="84">
    <mergeCell ref="J67:K67"/>
    <mergeCell ref="J18:K18"/>
    <mergeCell ref="A7:K7"/>
    <mergeCell ref="A8:B8"/>
    <mergeCell ref="C8:I8"/>
    <mergeCell ref="J8:K8"/>
    <mergeCell ref="A9:A12"/>
    <mergeCell ref="B9:B12"/>
    <mergeCell ref="C9:D9"/>
    <mergeCell ref="C10:D10"/>
    <mergeCell ref="E11:E12"/>
    <mergeCell ref="F11:F12"/>
    <mergeCell ref="G11:G12"/>
    <mergeCell ref="E9:E10"/>
    <mergeCell ref="F9:F10"/>
    <mergeCell ref="G9:G10"/>
    <mergeCell ref="H9:H10"/>
    <mergeCell ref="A6:K6"/>
    <mergeCell ref="A1:K1"/>
    <mergeCell ref="A2:K2"/>
    <mergeCell ref="A3:K3"/>
    <mergeCell ref="A4:K4"/>
    <mergeCell ref="A5:K5"/>
    <mergeCell ref="I9:I10"/>
    <mergeCell ref="J9:K12"/>
    <mergeCell ref="I11:I12"/>
    <mergeCell ref="H11:H12"/>
    <mergeCell ref="J13:K13"/>
    <mergeCell ref="J14:K14"/>
    <mergeCell ref="J15:K15"/>
    <mergeCell ref="J16:K16"/>
    <mergeCell ref="J17:K17"/>
    <mergeCell ref="J29:K29"/>
    <mergeCell ref="J19:K19"/>
    <mergeCell ref="J20:K20"/>
    <mergeCell ref="J21:K21"/>
    <mergeCell ref="J22:K22"/>
    <mergeCell ref="J23:K23"/>
    <mergeCell ref="J24:K24"/>
    <mergeCell ref="J25:K25"/>
    <mergeCell ref="J26:K26"/>
    <mergeCell ref="J27:K27"/>
    <mergeCell ref="J28:K28"/>
    <mergeCell ref="J42:K42"/>
    <mergeCell ref="J30:K30"/>
    <mergeCell ref="J31:K31"/>
    <mergeCell ref="J32:K32"/>
    <mergeCell ref="J34:K34"/>
    <mergeCell ref="J35:K35"/>
    <mergeCell ref="J36:K36"/>
    <mergeCell ref="J37:K37"/>
    <mergeCell ref="J38:K38"/>
    <mergeCell ref="J39:K39"/>
    <mergeCell ref="J40:K40"/>
    <mergeCell ref="J41:K41"/>
    <mergeCell ref="J33:K33"/>
    <mergeCell ref="J54:K54"/>
    <mergeCell ref="J43:K43"/>
    <mergeCell ref="J44:K44"/>
    <mergeCell ref="J45:K45"/>
    <mergeCell ref="J46:K46"/>
    <mergeCell ref="J47:K47"/>
    <mergeCell ref="J48:K48"/>
    <mergeCell ref="J49:K49"/>
    <mergeCell ref="J50:K50"/>
    <mergeCell ref="J51:K51"/>
    <mergeCell ref="J52:K52"/>
    <mergeCell ref="J53:K53"/>
    <mergeCell ref="A70:B70"/>
    <mergeCell ref="J70:K70"/>
    <mergeCell ref="J55:K55"/>
    <mergeCell ref="J56:K56"/>
    <mergeCell ref="J58:K58"/>
    <mergeCell ref="J59:K59"/>
    <mergeCell ref="J60:K60"/>
    <mergeCell ref="J61:K61"/>
    <mergeCell ref="J62:K62"/>
    <mergeCell ref="J63:K63"/>
    <mergeCell ref="J64:K64"/>
    <mergeCell ref="J65:K65"/>
    <mergeCell ref="J66:K66"/>
    <mergeCell ref="J57:K57"/>
    <mergeCell ref="J68:K68"/>
    <mergeCell ref="J69:K69"/>
  </mergeCells>
  <printOptions horizontalCentered="1"/>
  <pageMargins left="0" right="0" top="0.19685039370078741" bottom="0" header="0.51181102362204722" footer="0.51181102362204722"/>
  <pageSetup paperSize="9" scale="80" orientation="landscape" r:id="rId1"/>
  <headerFooter alignWithMargins="0"/>
  <rowBreaks count="2" manualBreakCount="2">
    <brk id="28" max="10" man="1"/>
    <brk id="52" max="10"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3" tint="0.39997558519241921"/>
  </sheetPr>
  <dimension ref="A1:E1"/>
  <sheetViews>
    <sheetView tabSelected="1" view="pageBreakPreview" zoomScaleSheetLayoutView="100" workbookViewId="0">
      <selection activeCell="I73" sqref="I73"/>
    </sheetView>
  </sheetViews>
  <sheetFormatPr defaultRowHeight="14.25"/>
  <cols>
    <col min="1" max="1" width="64.5" customWidth="1"/>
    <col min="2" max="2" width="12.75" customWidth="1"/>
    <col min="3" max="3" width="64.625" customWidth="1"/>
    <col min="4" max="4" width="12.75" customWidth="1"/>
  </cols>
  <sheetData>
    <row r="1" spans="1:5" ht="183" customHeight="1">
      <c r="A1" s="169" t="s">
        <v>525</v>
      </c>
      <c r="C1" s="169"/>
      <c r="D1" s="169"/>
      <c r="E1" s="169"/>
    </row>
  </sheetData>
  <phoneticPr fontId="19" type="noConversion"/>
  <printOptions horizontalCentered="1" verticalCentered="1"/>
  <pageMargins left="0.7" right="0.7" top="0.75" bottom="0.75" header="0.3" footer="0.3"/>
  <pageSetup paperSize="9" orientation="landscape" r:id="rId1"/>
  <rowBreaks count="1" manualBreakCount="1">
    <brk id="1"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sheetPr>
  <dimension ref="A1:M24"/>
  <sheetViews>
    <sheetView tabSelected="1" view="pageBreakPreview" zoomScaleSheetLayoutView="100" workbookViewId="0">
      <selection activeCell="I73" sqref="I73"/>
    </sheetView>
  </sheetViews>
  <sheetFormatPr defaultColWidth="9.125" defaultRowHeight="14.25"/>
  <cols>
    <col min="1" max="1" width="7.625" style="2" customWidth="1"/>
    <col min="2" max="2" width="20.625" style="1" customWidth="1"/>
    <col min="3" max="6" width="6.625" style="1" customWidth="1"/>
    <col min="7" max="7" width="6.375" style="1" customWidth="1"/>
    <col min="8" max="8" width="7.125" style="1" customWidth="1"/>
    <col min="9" max="11" width="6.625" style="1" customWidth="1"/>
    <col min="12" max="12" width="20.625" style="1" customWidth="1"/>
    <col min="13" max="13" width="7.625" style="1" customWidth="1"/>
    <col min="14" max="16384" width="9.125" style="1"/>
  </cols>
  <sheetData>
    <row r="1" spans="1:13" s="3" customFormat="1" ht="47.25" customHeight="1">
      <c r="A1" s="538"/>
      <c r="B1" s="538"/>
      <c r="C1" s="538"/>
      <c r="D1" s="538"/>
      <c r="E1" s="538"/>
      <c r="F1" s="538"/>
      <c r="G1" s="538"/>
      <c r="H1" s="538"/>
      <c r="I1" s="538"/>
      <c r="J1" s="538"/>
      <c r="K1" s="538"/>
      <c r="L1" s="538"/>
      <c r="M1" s="538"/>
    </row>
    <row r="2" spans="1:13" s="7" customFormat="1" ht="18">
      <c r="A2" s="11"/>
      <c r="B2" s="539" t="s">
        <v>112</v>
      </c>
      <c r="C2" s="539"/>
      <c r="D2" s="539"/>
      <c r="E2" s="539"/>
      <c r="F2" s="539"/>
      <c r="G2" s="539"/>
      <c r="H2" s="539"/>
      <c r="I2" s="539"/>
      <c r="J2" s="539"/>
      <c r="K2" s="539"/>
      <c r="L2" s="539"/>
    </row>
    <row r="3" spans="1:13" s="7" customFormat="1" ht="16.5" customHeight="1">
      <c r="A3" s="11"/>
      <c r="B3" s="539" t="s">
        <v>101</v>
      </c>
      <c r="C3" s="539"/>
      <c r="D3" s="539"/>
      <c r="E3" s="539"/>
      <c r="F3" s="539"/>
      <c r="G3" s="539"/>
      <c r="H3" s="539"/>
      <c r="I3" s="539"/>
      <c r="J3" s="539"/>
      <c r="K3" s="539"/>
      <c r="L3" s="539"/>
    </row>
    <row r="4" spans="1:13" s="7" customFormat="1" ht="16.5" customHeight="1">
      <c r="A4" s="539" t="s">
        <v>654</v>
      </c>
      <c r="B4" s="539"/>
      <c r="C4" s="539"/>
      <c r="D4" s="539"/>
      <c r="E4" s="539"/>
      <c r="F4" s="539"/>
      <c r="G4" s="539"/>
      <c r="H4" s="539"/>
      <c r="I4" s="539"/>
      <c r="J4" s="539"/>
      <c r="K4" s="539"/>
      <c r="L4" s="539"/>
      <c r="M4" s="539"/>
    </row>
    <row r="5" spans="1:13" s="7" customFormat="1" ht="15.75">
      <c r="A5" s="11"/>
      <c r="B5" s="521" t="s">
        <v>113</v>
      </c>
      <c r="C5" s="521"/>
      <c r="D5" s="521"/>
      <c r="E5" s="521"/>
      <c r="F5" s="521"/>
      <c r="G5" s="521"/>
      <c r="H5" s="521"/>
      <c r="I5" s="521"/>
      <c r="J5" s="521"/>
      <c r="K5" s="521"/>
      <c r="L5" s="521"/>
    </row>
    <row r="6" spans="1:13" s="7" customFormat="1" ht="15.75">
      <c r="A6" s="11"/>
      <c r="B6" s="521" t="s">
        <v>262</v>
      </c>
      <c r="C6" s="521"/>
      <c r="D6" s="521"/>
      <c r="E6" s="521"/>
      <c r="F6" s="521"/>
      <c r="G6" s="521"/>
      <c r="H6" s="521"/>
      <c r="I6" s="521"/>
      <c r="J6" s="521"/>
      <c r="K6" s="521"/>
      <c r="L6" s="521"/>
    </row>
    <row r="7" spans="1:13" s="7" customFormat="1" ht="15.75">
      <c r="A7" s="521" t="s">
        <v>655</v>
      </c>
      <c r="B7" s="521"/>
      <c r="C7" s="521"/>
      <c r="D7" s="521"/>
      <c r="E7" s="521"/>
      <c r="F7" s="521"/>
      <c r="G7" s="521"/>
      <c r="H7" s="521"/>
      <c r="I7" s="521"/>
      <c r="J7" s="521"/>
      <c r="K7" s="521"/>
      <c r="L7" s="521"/>
      <c r="M7" s="521"/>
    </row>
    <row r="8" spans="1:13" s="7" customFormat="1" ht="15.75">
      <c r="A8" s="522" t="s">
        <v>688</v>
      </c>
      <c r="B8" s="522"/>
      <c r="C8" s="12"/>
      <c r="D8" s="12"/>
      <c r="E8" s="12"/>
      <c r="F8" s="12"/>
      <c r="G8" s="177">
        <v>2022</v>
      </c>
      <c r="H8" s="42"/>
      <c r="I8" s="177"/>
      <c r="J8" s="12"/>
      <c r="K8" s="176"/>
      <c r="L8" s="523" t="s">
        <v>317</v>
      </c>
      <c r="M8" s="523"/>
    </row>
    <row r="9" spans="1:13" customFormat="1" ht="18.75" customHeight="1">
      <c r="A9" s="524" t="s">
        <v>448</v>
      </c>
      <c r="B9" s="527" t="s">
        <v>210</v>
      </c>
      <c r="C9" s="666" t="s">
        <v>204</v>
      </c>
      <c r="D9" s="667"/>
      <c r="E9" s="668"/>
      <c r="F9" s="666" t="s">
        <v>115</v>
      </c>
      <c r="G9" s="667"/>
      <c r="H9" s="668"/>
      <c r="I9" s="666" t="s">
        <v>201</v>
      </c>
      <c r="J9" s="667"/>
      <c r="K9" s="668"/>
      <c r="L9" s="530" t="s">
        <v>375</v>
      </c>
      <c r="M9" s="530"/>
    </row>
    <row r="10" spans="1:13" customFormat="1" ht="18.75" customHeight="1">
      <c r="A10" s="525"/>
      <c r="B10" s="528"/>
      <c r="C10" s="555" t="s">
        <v>207</v>
      </c>
      <c r="D10" s="555"/>
      <c r="E10" s="555"/>
      <c r="F10" s="555" t="s">
        <v>225</v>
      </c>
      <c r="G10" s="555"/>
      <c r="H10" s="555"/>
      <c r="I10" s="555" t="s">
        <v>517</v>
      </c>
      <c r="J10" s="555"/>
      <c r="K10" s="555"/>
      <c r="L10" s="533"/>
      <c r="M10" s="533"/>
    </row>
    <row r="11" spans="1:13" customFormat="1" ht="20.25" customHeight="1">
      <c r="A11" s="525"/>
      <c r="B11" s="528"/>
      <c r="C11" s="157" t="s">
        <v>204</v>
      </c>
      <c r="D11" s="157" t="s">
        <v>219</v>
      </c>
      <c r="E11" s="157" t="s">
        <v>220</v>
      </c>
      <c r="F11" s="157" t="s">
        <v>204</v>
      </c>
      <c r="G11" s="157" t="s">
        <v>219</v>
      </c>
      <c r="H11" s="157" t="s">
        <v>220</v>
      </c>
      <c r="I11" s="157" t="s">
        <v>204</v>
      </c>
      <c r="J11" s="157" t="s">
        <v>219</v>
      </c>
      <c r="K11" s="157" t="s">
        <v>220</v>
      </c>
      <c r="L11" s="533"/>
      <c r="M11" s="533"/>
    </row>
    <row r="12" spans="1:13" customFormat="1" ht="20.25" customHeight="1">
      <c r="A12" s="526"/>
      <c r="B12" s="529"/>
      <c r="C12" s="158" t="s">
        <v>207</v>
      </c>
      <c r="D12" s="158" t="s">
        <v>221</v>
      </c>
      <c r="E12" s="158" t="s">
        <v>222</v>
      </c>
      <c r="F12" s="158" t="s">
        <v>207</v>
      </c>
      <c r="G12" s="158" t="s">
        <v>221</v>
      </c>
      <c r="H12" s="158" t="s">
        <v>222</v>
      </c>
      <c r="I12" s="158" t="s">
        <v>207</v>
      </c>
      <c r="J12" s="158" t="s">
        <v>221</v>
      </c>
      <c r="K12" s="158" t="s">
        <v>222</v>
      </c>
      <c r="L12" s="534"/>
      <c r="M12" s="534"/>
    </row>
    <row r="13" spans="1:13" customFormat="1" ht="57" customHeight="1" thickBot="1">
      <c r="A13" s="48">
        <v>45</v>
      </c>
      <c r="B13" s="52" t="s">
        <v>533</v>
      </c>
      <c r="C13" s="145">
        <f>SUM(D13:E13)</f>
        <v>23133</v>
      </c>
      <c r="D13" s="145">
        <f>SUM(J13,G13)</f>
        <v>860</v>
      </c>
      <c r="E13" s="145">
        <f>SUM(K13,H13)</f>
        <v>22273</v>
      </c>
      <c r="F13" s="145">
        <f>SUM(G13:H13)</f>
        <v>22960</v>
      </c>
      <c r="G13" s="145">
        <v>856</v>
      </c>
      <c r="H13" s="146">
        <v>22104</v>
      </c>
      <c r="I13" s="145">
        <f>SUM(J13:K13)</f>
        <v>173</v>
      </c>
      <c r="J13" s="146">
        <v>4</v>
      </c>
      <c r="K13" s="146">
        <v>169</v>
      </c>
      <c r="L13" s="536" t="s">
        <v>538</v>
      </c>
      <c r="M13" s="536"/>
    </row>
    <row r="14" spans="1:13" s="367" customFormat="1" ht="57" customHeight="1" thickBot="1">
      <c r="A14" s="50">
        <v>46</v>
      </c>
      <c r="B14" s="53" t="s">
        <v>534</v>
      </c>
      <c r="C14" s="339">
        <f t="shared" ref="C14:C15" si="0">SUM(D14:E14)</f>
        <v>40652</v>
      </c>
      <c r="D14" s="339">
        <f t="shared" ref="D14:D15" si="1">SUM(J14,G14)</f>
        <v>3266</v>
      </c>
      <c r="E14" s="339">
        <f t="shared" ref="E14:E15" si="2">SUM(K14,H14)</f>
        <v>37386</v>
      </c>
      <c r="F14" s="339">
        <f t="shared" ref="F14:F15" si="3">SUM(G14:H14)</f>
        <v>40391</v>
      </c>
      <c r="G14" s="147">
        <v>3260</v>
      </c>
      <c r="H14" s="148">
        <v>37131</v>
      </c>
      <c r="I14" s="339">
        <f t="shared" ref="I14:I15" si="4">SUM(J14:K14)</f>
        <v>261</v>
      </c>
      <c r="J14" s="148">
        <v>6</v>
      </c>
      <c r="K14" s="148">
        <v>255</v>
      </c>
      <c r="L14" s="537" t="s">
        <v>537</v>
      </c>
      <c r="M14" s="537"/>
    </row>
    <row r="15" spans="1:13" customFormat="1" ht="57" customHeight="1">
      <c r="A15" s="49">
        <v>47</v>
      </c>
      <c r="B15" s="58" t="s">
        <v>535</v>
      </c>
      <c r="C15" s="277">
        <f t="shared" si="0"/>
        <v>174641</v>
      </c>
      <c r="D15" s="277">
        <f t="shared" si="1"/>
        <v>15204</v>
      </c>
      <c r="E15" s="277">
        <f t="shared" si="2"/>
        <v>159437</v>
      </c>
      <c r="F15" s="277">
        <f t="shared" si="3"/>
        <v>172194</v>
      </c>
      <c r="G15" s="149">
        <v>14842</v>
      </c>
      <c r="H15" s="150">
        <v>157352</v>
      </c>
      <c r="I15" s="277">
        <f t="shared" si="4"/>
        <v>2447</v>
      </c>
      <c r="J15" s="150">
        <v>362</v>
      </c>
      <c r="K15" s="150">
        <v>2085</v>
      </c>
      <c r="L15" s="518" t="s">
        <v>536</v>
      </c>
      <c r="M15" s="518"/>
    </row>
    <row r="16" spans="1:13" customFormat="1" ht="57" customHeight="1">
      <c r="A16" s="519" t="s">
        <v>207</v>
      </c>
      <c r="B16" s="519" t="s">
        <v>207</v>
      </c>
      <c r="C16" s="151">
        <f t="shared" ref="C16:J16" si="5">SUM(C13:C15)</f>
        <v>238426</v>
      </c>
      <c r="D16" s="151">
        <f t="shared" si="5"/>
        <v>19330</v>
      </c>
      <c r="E16" s="151">
        <f t="shared" si="5"/>
        <v>219096</v>
      </c>
      <c r="F16" s="151">
        <f t="shared" si="5"/>
        <v>235545</v>
      </c>
      <c r="G16" s="151">
        <f t="shared" si="5"/>
        <v>18958</v>
      </c>
      <c r="H16" s="151">
        <f t="shared" si="5"/>
        <v>216587</v>
      </c>
      <c r="I16" s="151">
        <f t="shared" si="5"/>
        <v>2881</v>
      </c>
      <c r="J16" s="151">
        <f t="shared" si="5"/>
        <v>372</v>
      </c>
      <c r="K16" s="151">
        <f>SUM(K13:K15)</f>
        <v>2509</v>
      </c>
      <c r="L16" s="520" t="s">
        <v>204</v>
      </c>
      <c r="M16" s="520"/>
    </row>
    <row r="19" spans="1:1">
      <c r="A19" s="1"/>
    </row>
    <row r="20" spans="1:1">
      <c r="A20" s="1"/>
    </row>
    <row r="21" spans="1:1">
      <c r="A21" s="1"/>
    </row>
    <row r="22" spans="1:1">
      <c r="A22" s="1"/>
    </row>
    <row r="23" spans="1:1">
      <c r="A23" s="1"/>
    </row>
    <row r="24" spans="1:1">
      <c r="A24" s="1"/>
    </row>
  </sheetData>
  <mergeCells count="23">
    <mergeCell ref="A16:B16"/>
    <mergeCell ref="L15:M15"/>
    <mergeCell ref="L16:M16"/>
    <mergeCell ref="A8:B8"/>
    <mergeCell ref="L13:M13"/>
    <mergeCell ref="L14:M14"/>
    <mergeCell ref="I10:K10"/>
    <mergeCell ref="I9:K9"/>
    <mergeCell ref="F9:H9"/>
    <mergeCell ref="A9:A12"/>
    <mergeCell ref="L9:M12"/>
    <mergeCell ref="C10:E10"/>
    <mergeCell ref="A1:M1"/>
    <mergeCell ref="B2:L2"/>
    <mergeCell ref="C9:E9"/>
    <mergeCell ref="L8:M8"/>
    <mergeCell ref="F10:H10"/>
    <mergeCell ref="B9:B12"/>
    <mergeCell ref="B3:L3"/>
    <mergeCell ref="B5:L5"/>
    <mergeCell ref="B6:L6"/>
    <mergeCell ref="A4:M4"/>
    <mergeCell ref="A7:M7"/>
  </mergeCells>
  <phoneticPr fontId="19" type="noConversion"/>
  <printOptions horizontalCentered="1" verticalCentered="1"/>
  <pageMargins left="0" right="0" top="0" bottom="0" header="0.31496062992125984" footer="0.31496062992125984"/>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3" tint="0.39997558519241921"/>
  </sheetPr>
  <dimension ref="A1:N71"/>
  <sheetViews>
    <sheetView tabSelected="1" view="pageBreakPreview" zoomScaleSheetLayoutView="100" workbookViewId="0">
      <selection activeCell="I73" sqref="I73"/>
    </sheetView>
  </sheetViews>
  <sheetFormatPr defaultColWidth="9.125" defaultRowHeight="14.25"/>
  <cols>
    <col min="1" max="1" width="5.75" style="13" customWidth="1"/>
    <col min="2" max="2" width="35.75" style="7" customWidth="1"/>
    <col min="3" max="11" width="7.75" style="7" customWidth="1"/>
    <col min="12" max="12" width="35.75" style="7" customWidth="1"/>
    <col min="13" max="13" width="5.75" style="7" customWidth="1"/>
    <col min="14" max="16384" width="9.125" style="7"/>
  </cols>
  <sheetData>
    <row r="1" spans="1:13" s="3" customFormat="1" ht="23.25" customHeight="1">
      <c r="A1" s="538"/>
      <c r="B1" s="538"/>
      <c r="C1" s="538"/>
      <c r="D1" s="538"/>
      <c r="E1" s="538"/>
      <c r="F1" s="538"/>
      <c r="G1" s="538"/>
      <c r="H1" s="538"/>
      <c r="I1" s="538"/>
      <c r="J1" s="538"/>
      <c r="K1" s="538"/>
      <c r="L1" s="538"/>
      <c r="M1" s="538"/>
    </row>
    <row r="2" spans="1:13" ht="18" customHeight="1">
      <c r="A2" s="539" t="s">
        <v>112</v>
      </c>
      <c r="B2" s="539"/>
      <c r="C2" s="539"/>
      <c r="D2" s="539"/>
      <c r="E2" s="539"/>
      <c r="F2" s="539"/>
      <c r="G2" s="539"/>
      <c r="H2" s="539"/>
      <c r="I2" s="539"/>
      <c r="J2" s="539"/>
      <c r="K2" s="539"/>
      <c r="L2" s="539"/>
      <c r="M2" s="539"/>
    </row>
    <row r="3" spans="1:13" ht="16.5" customHeight="1">
      <c r="A3" s="539" t="s">
        <v>49</v>
      </c>
      <c r="B3" s="539"/>
      <c r="C3" s="539"/>
      <c r="D3" s="539"/>
      <c r="E3" s="539"/>
      <c r="F3" s="539"/>
      <c r="G3" s="539"/>
      <c r="H3" s="539"/>
      <c r="I3" s="539"/>
      <c r="J3" s="539"/>
      <c r="K3" s="539"/>
      <c r="L3" s="539"/>
      <c r="M3" s="539"/>
    </row>
    <row r="4" spans="1:13" ht="16.5" customHeight="1">
      <c r="A4" s="539" t="s">
        <v>656</v>
      </c>
      <c r="B4" s="539"/>
      <c r="C4" s="539"/>
      <c r="D4" s="539"/>
      <c r="E4" s="539"/>
      <c r="F4" s="539"/>
      <c r="G4" s="539"/>
      <c r="H4" s="539"/>
      <c r="I4" s="539"/>
      <c r="J4" s="539"/>
      <c r="K4" s="539"/>
      <c r="L4" s="539"/>
      <c r="M4" s="539"/>
    </row>
    <row r="5" spans="1:13" ht="15.75" customHeight="1">
      <c r="A5" s="521" t="s">
        <v>113</v>
      </c>
      <c r="B5" s="521"/>
      <c r="C5" s="521"/>
      <c r="D5" s="521"/>
      <c r="E5" s="521"/>
      <c r="F5" s="521"/>
      <c r="G5" s="521"/>
      <c r="H5" s="521"/>
      <c r="I5" s="521"/>
      <c r="J5" s="521"/>
      <c r="K5" s="521"/>
      <c r="L5" s="521"/>
      <c r="M5" s="521"/>
    </row>
    <row r="6" spans="1:13" ht="15.75" customHeight="1">
      <c r="A6" s="521" t="s">
        <v>262</v>
      </c>
      <c r="B6" s="521"/>
      <c r="C6" s="521"/>
      <c r="D6" s="521"/>
      <c r="E6" s="521"/>
      <c r="F6" s="521"/>
      <c r="G6" s="521"/>
      <c r="H6" s="521"/>
      <c r="I6" s="521"/>
      <c r="J6" s="521"/>
      <c r="K6" s="521"/>
      <c r="L6" s="521"/>
      <c r="M6" s="521"/>
    </row>
    <row r="7" spans="1:13" ht="15.75" customHeight="1">
      <c r="A7" s="521" t="s">
        <v>657</v>
      </c>
      <c r="B7" s="521"/>
      <c r="C7" s="521"/>
      <c r="D7" s="521"/>
      <c r="E7" s="521"/>
      <c r="F7" s="521"/>
      <c r="G7" s="521"/>
      <c r="H7" s="521"/>
      <c r="I7" s="521"/>
      <c r="J7" s="521"/>
      <c r="K7" s="521"/>
      <c r="L7" s="521"/>
      <c r="M7" s="521"/>
    </row>
    <row r="8" spans="1:13" ht="15.6" customHeight="1">
      <c r="A8" s="522" t="s">
        <v>689</v>
      </c>
      <c r="B8" s="522"/>
      <c r="C8" s="12"/>
      <c r="D8" s="12"/>
      <c r="E8" s="12"/>
      <c r="F8" s="12"/>
      <c r="G8" s="177">
        <v>2022</v>
      </c>
      <c r="H8" s="42"/>
      <c r="I8" s="177"/>
      <c r="J8" s="12"/>
      <c r="K8" s="176"/>
      <c r="L8" s="523" t="s">
        <v>50</v>
      </c>
      <c r="M8" s="523"/>
    </row>
    <row r="9" spans="1:13" customFormat="1" ht="20.25" customHeight="1">
      <c r="A9" s="558" t="s">
        <v>448</v>
      </c>
      <c r="B9" s="561" t="s">
        <v>210</v>
      </c>
      <c r="C9" s="564" t="s">
        <v>204</v>
      </c>
      <c r="D9" s="564"/>
      <c r="E9" s="564"/>
      <c r="F9" s="564" t="s">
        <v>115</v>
      </c>
      <c r="G9" s="564"/>
      <c r="H9" s="564"/>
      <c r="I9" s="564" t="s">
        <v>201</v>
      </c>
      <c r="J9" s="564"/>
      <c r="K9" s="564"/>
      <c r="L9" s="530" t="s">
        <v>375</v>
      </c>
      <c r="M9" s="530"/>
    </row>
    <row r="10" spans="1:13" customFormat="1" ht="20.25" customHeight="1">
      <c r="A10" s="559"/>
      <c r="B10" s="562"/>
      <c r="C10" s="555" t="s">
        <v>207</v>
      </c>
      <c r="D10" s="555"/>
      <c r="E10" s="555"/>
      <c r="F10" s="555" t="s">
        <v>225</v>
      </c>
      <c r="G10" s="555"/>
      <c r="H10" s="555"/>
      <c r="I10" s="555" t="s">
        <v>517</v>
      </c>
      <c r="J10" s="555"/>
      <c r="K10" s="555"/>
      <c r="L10" s="533"/>
      <c r="M10" s="533"/>
    </row>
    <row r="11" spans="1:13" customFormat="1" ht="20.25" customHeight="1">
      <c r="A11" s="559"/>
      <c r="B11" s="562"/>
      <c r="C11" s="157" t="s">
        <v>204</v>
      </c>
      <c r="D11" s="157" t="s">
        <v>219</v>
      </c>
      <c r="E11" s="157" t="s">
        <v>220</v>
      </c>
      <c r="F11" s="157" t="s">
        <v>204</v>
      </c>
      <c r="G11" s="157" t="s">
        <v>219</v>
      </c>
      <c r="H11" s="157" t="s">
        <v>220</v>
      </c>
      <c r="I11" s="157" t="s">
        <v>204</v>
      </c>
      <c r="J11" s="157" t="s">
        <v>219</v>
      </c>
      <c r="K11" s="157" t="s">
        <v>220</v>
      </c>
      <c r="L11" s="533"/>
      <c r="M11" s="533"/>
    </row>
    <row r="12" spans="1:13" customFormat="1" ht="20.25" customHeight="1">
      <c r="A12" s="560"/>
      <c r="B12" s="563"/>
      <c r="C12" s="158" t="s">
        <v>207</v>
      </c>
      <c r="D12" s="158" t="s">
        <v>221</v>
      </c>
      <c r="E12" s="158" t="s">
        <v>222</v>
      </c>
      <c r="F12" s="294" t="s">
        <v>207</v>
      </c>
      <c r="G12" s="158" t="s">
        <v>221</v>
      </c>
      <c r="H12" s="158" t="s">
        <v>222</v>
      </c>
      <c r="I12" s="294" t="s">
        <v>207</v>
      </c>
      <c r="J12" s="158" t="s">
        <v>221</v>
      </c>
      <c r="K12" s="158" t="s">
        <v>222</v>
      </c>
      <c r="L12" s="534"/>
      <c r="M12" s="534"/>
    </row>
    <row r="13" spans="1:13" customFormat="1" ht="22.7" customHeight="1">
      <c r="A13" s="191">
        <v>4511</v>
      </c>
      <c r="B13" s="187" t="s">
        <v>559</v>
      </c>
      <c r="C13" s="196">
        <f t="shared" ref="C13:E27" si="0">SUM(I13+F13)</f>
        <v>13160</v>
      </c>
      <c r="D13" s="196">
        <f t="shared" si="0"/>
        <v>707</v>
      </c>
      <c r="E13" s="364">
        <f>SUM(K13+H13)</f>
        <v>12453</v>
      </c>
      <c r="F13" s="293">
        <f>H13+G13</f>
        <v>13135</v>
      </c>
      <c r="G13" s="325">
        <v>703</v>
      </c>
      <c r="H13" s="331">
        <v>12432</v>
      </c>
      <c r="I13" s="293">
        <f>K13+J13</f>
        <v>25</v>
      </c>
      <c r="J13" s="325">
        <v>4</v>
      </c>
      <c r="K13" s="248">
        <v>21</v>
      </c>
      <c r="L13" s="557" t="s">
        <v>558</v>
      </c>
      <c r="M13" s="557"/>
    </row>
    <row r="14" spans="1:13" customFormat="1" ht="22.7" customHeight="1">
      <c r="A14" s="189">
        <v>4512</v>
      </c>
      <c r="B14" s="86" t="s">
        <v>560</v>
      </c>
      <c r="C14" s="198">
        <f t="shared" si="0"/>
        <v>2375</v>
      </c>
      <c r="D14" s="198">
        <f t="shared" si="0"/>
        <v>41</v>
      </c>
      <c r="E14" s="365">
        <f t="shared" si="0"/>
        <v>2334</v>
      </c>
      <c r="F14" s="278">
        <f>H14+G14</f>
        <v>2363</v>
      </c>
      <c r="G14" s="317">
        <v>41</v>
      </c>
      <c r="H14" s="332">
        <v>2322</v>
      </c>
      <c r="I14" s="278">
        <f>K14+J14</f>
        <v>12</v>
      </c>
      <c r="J14" s="317">
        <v>0</v>
      </c>
      <c r="K14" s="240">
        <v>12</v>
      </c>
      <c r="L14" s="546" t="s">
        <v>561</v>
      </c>
      <c r="M14" s="546"/>
    </row>
    <row r="15" spans="1:13" customFormat="1" ht="19.5">
      <c r="A15" s="188">
        <v>4519</v>
      </c>
      <c r="B15" s="56" t="s">
        <v>718</v>
      </c>
      <c r="C15" s="200">
        <f t="shared" si="0"/>
        <v>55</v>
      </c>
      <c r="D15" s="200">
        <f t="shared" si="0"/>
        <v>0</v>
      </c>
      <c r="E15" s="366">
        <f t="shared" si="0"/>
        <v>55</v>
      </c>
      <c r="F15" s="292">
        <f t="shared" ref="F15:F70" si="1">H15+G15</f>
        <v>50</v>
      </c>
      <c r="G15" s="326">
        <v>0</v>
      </c>
      <c r="H15" s="333">
        <v>50</v>
      </c>
      <c r="I15" s="292">
        <f t="shared" ref="I15:I70" si="2">K15+J15</f>
        <v>5</v>
      </c>
      <c r="J15" s="326">
        <v>0</v>
      </c>
      <c r="K15" s="239">
        <v>5</v>
      </c>
      <c r="L15" s="556" t="s">
        <v>719</v>
      </c>
      <c r="M15" s="556"/>
    </row>
    <row r="16" spans="1:13" customFormat="1" ht="19.5">
      <c r="A16" s="189">
        <v>4531</v>
      </c>
      <c r="B16" s="86" t="s">
        <v>562</v>
      </c>
      <c r="C16" s="198">
        <f t="shared" si="0"/>
        <v>7003</v>
      </c>
      <c r="D16" s="198">
        <f t="shared" si="0"/>
        <v>112</v>
      </c>
      <c r="E16" s="365">
        <f t="shared" si="0"/>
        <v>6891</v>
      </c>
      <c r="F16" s="278">
        <f t="shared" si="1"/>
        <v>6876</v>
      </c>
      <c r="G16" s="317">
        <v>112</v>
      </c>
      <c r="H16" s="332">
        <v>6764</v>
      </c>
      <c r="I16" s="278">
        <f t="shared" si="2"/>
        <v>127</v>
      </c>
      <c r="J16" s="317">
        <v>0</v>
      </c>
      <c r="K16" s="240">
        <v>127</v>
      </c>
      <c r="L16" s="546" t="s">
        <v>608</v>
      </c>
      <c r="M16" s="546"/>
    </row>
    <row r="17" spans="1:13" customFormat="1" ht="19.5">
      <c r="A17" s="188">
        <v>4532</v>
      </c>
      <c r="B17" s="56" t="s">
        <v>563</v>
      </c>
      <c r="C17" s="200">
        <f t="shared" si="0"/>
        <v>416</v>
      </c>
      <c r="D17" s="200">
        <f t="shared" si="0"/>
        <v>0</v>
      </c>
      <c r="E17" s="366">
        <f t="shared" si="0"/>
        <v>416</v>
      </c>
      <c r="F17" s="292">
        <f t="shared" si="1"/>
        <v>412</v>
      </c>
      <c r="G17" s="326">
        <v>0</v>
      </c>
      <c r="H17" s="333">
        <v>412</v>
      </c>
      <c r="I17" s="292">
        <f t="shared" si="2"/>
        <v>4</v>
      </c>
      <c r="J17" s="326">
        <v>0</v>
      </c>
      <c r="K17" s="239">
        <v>4</v>
      </c>
      <c r="L17" s="556" t="s">
        <v>607</v>
      </c>
      <c r="M17" s="556"/>
    </row>
    <row r="18" spans="1:13" customFormat="1" ht="19.5">
      <c r="A18" s="189">
        <v>4539</v>
      </c>
      <c r="B18" s="86" t="s">
        <v>564</v>
      </c>
      <c r="C18" s="198">
        <f t="shared" si="0"/>
        <v>124</v>
      </c>
      <c r="D18" s="198">
        <f t="shared" si="0"/>
        <v>0</v>
      </c>
      <c r="E18" s="365">
        <f t="shared" si="0"/>
        <v>124</v>
      </c>
      <c r="F18" s="278">
        <f t="shared" si="1"/>
        <v>124</v>
      </c>
      <c r="G18" s="317">
        <v>0</v>
      </c>
      <c r="H18" s="332">
        <v>124</v>
      </c>
      <c r="I18" s="278">
        <f t="shared" si="2"/>
        <v>0</v>
      </c>
      <c r="J18" s="317">
        <v>0</v>
      </c>
      <c r="K18" s="240">
        <v>0</v>
      </c>
      <c r="L18" s="546" t="s">
        <v>606</v>
      </c>
      <c r="M18" s="546"/>
    </row>
    <row r="19" spans="1:13" customFormat="1">
      <c r="A19" s="188">
        <v>4610</v>
      </c>
      <c r="B19" s="56" t="s">
        <v>539</v>
      </c>
      <c r="C19" s="200">
        <f t="shared" si="0"/>
        <v>3538</v>
      </c>
      <c r="D19" s="200">
        <f t="shared" si="0"/>
        <v>132</v>
      </c>
      <c r="E19" s="366">
        <f t="shared" si="0"/>
        <v>3406</v>
      </c>
      <c r="F19" s="292">
        <f t="shared" si="1"/>
        <v>3491</v>
      </c>
      <c r="G19" s="326">
        <v>132</v>
      </c>
      <c r="H19" s="333">
        <v>3359</v>
      </c>
      <c r="I19" s="292">
        <f t="shared" si="2"/>
        <v>47</v>
      </c>
      <c r="J19" s="326">
        <v>0</v>
      </c>
      <c r="K19" s="239">
        <v>47</v>
      </c>
      <c r="L19" s="556" t="s">
        <v>548</v>
      </c>
      <c r="M19" s="556"/>
    </row>
    <row r="20" spans="1:13" customFormat="1">
      <c r="A20" s="189">
        <v>4620</v>
      </c>
      <c r="B20" s="86" t="s">
        <v>565</v>
      </c>
      <c r="C20" s="198">
        <f t="shared" si="0"/>
        <v>3198</v>
      </c>
      <c r="D20" s="198">
        <f t="shared" si="0"/>
        <v>52</v>
      </c>
      <c r="E20" s="365">
        <f t="shared" si="0"/>
        <v>3146</v>
      </c>
      <c r="F20" s="278">
        <f t="shared" si="1"/>
        <v>3173</v>
      </c>
      <c r="G20" s="317">
        <v>50</v>
      </c>
      <c r="H20" s="332">
        <v>3123</v>
      </c>
      <c r="I20" s="278">
        <f t="shared" si="2"/>
        <v>25</v>
      </c>
      <c r="J20" s="317">
        <v>2</v>
      </c>
      <c r="K20" s="240">
        <v>23</v>
      </c>
      <c r="L20" s="546" t="s">
        <v>605</v>
      </c>
      <c r="M20" s="546"/>
    </row>
    <row r="21" spans="1:13" customFormat="1">
      <c r="A21" s="188">
        <v>4631</v>
      </c>
      <c r="B21" s="56" t="s">
        <v>540</v>
      </c>
      <c r="C21" s="200">
        <f t="shared" si="0"/>
        <v>1176</v>
      </c>
      <c r="D21" s="200">
        <f t="shared" si="0"/>
        <v>0</v>
      </c>
      <c r="E21" s="366">
        <f t="shared" si="0"/>
        <v>1176</v>
      </c>
      <c r="F21" s="292">
        <f t="shared" si="1"/>
        <v>1164</v>
      </c>
      <c r="G21" s="326">
        <v>0</v>
      </c>
      <c r="H21" s="333">
        <v>1164</v>
      </c>
      <c r="I21" s="292">
        <f t="shared" si="2"/>
        <v>12</v>
      </c>
      <c r="J21" s="326">
        <v>0</v>
      </c>
      <c r="K21" s="239">
        <v>12</v>
      </c>
      <c r="L21" s="556" t="s">
        <v>549</v>
      </c>
      <c r="M21" s="556"/>
    </row>
    <row r="22" spans="1:13" customFormat="1">
      <c r="A22" s="189">
        <v>4632</v>
      </c>
      <c r="B22" s="86" t="s">
        <v>609</v>
      </c>
      <c r="C22" s="198">
        <f t="shared" si="0"/>
        <v>7637</v>
      </c>
      <c r="D22" s="198">
        <f t="shared" si="0"/>
        <v>724</v>
      </c>
      <c r="E22" s="365">
        <f t="shared" si="0"/>
        <v>6913</v>
      </c>
      <c r="F22" s="278">
        <f t="shared" si="1"/>
        <v>7602</v>
      </c>
      <c r="G22" s="317">
        <v>720</v>
      </c>
      <c r="H22" s="332">
        <v>6882</v>
      </c>
      <c r="I22" s="278">
        <f t="shared" si="2"/>
        <v>35</v>
      </c>
      <c r="J22" s="317">
        <v>4</v>
      </c>
      <c r="K22" s="240">
        <v>31</v>
      </c>
      <c r="L22" s="546" t="s">
        <v>604</v>
      </c>
      <c r="M22" s="546"/>
    </row>
    <row r="23" spans="1:13" customFormat="1" ht="29.25">
      <c r="A23" s="188">
        <v>4641</v>
      </c>
      <c r="B23" s="56" t="s">
        <v>610</v>
      </c>
      <c r="C23" s="200">
        <f t="shared" si="0"/>
        <v>801</v>
      </c>
      <c r="D23" s="200">
        <f t="shared" si="0"/>
        <v>118</v>
      </c>
      <c r="E23" s="366">
        <f t="shared" si="0"/>
        <v>683</v>
      </c>
      <c r="F23" s="292">
        <f t="shared" si="1"/>
        <v>786</v>
      </c>
      <c r="G23" s="326">
        <v>118</v>
      </c>
      <c r="H23" s="333">
        <v>668</v>
      </c>
      <c r="I23" s="292">
        <f t="shared" si="2"/>
        <v>15</v>
      </c>
      <c r="J23" s="326">
        <v>0</v>
      </c>
      <c r="K23" s="239">
        <v>15</v>
      </c>
      <c r="L23" s="556" t="s">
        <v>603</v>
      </c>
      <c r="M23" s="556"/>
    </row>
    <row r="24" spans="1:13" customFormat="1" ht="24" customHeight="1">
      <c r="A24" s="189">
        <v>4647</v>
      </c>
      <c r="B24" s="86" t="s">
        <v>611</v>
      </c>
      <c r="C24" s="198">
        <f t="shared" si="0"/>
        <v>2888</v>
      </c>
      <c r="D24" s="198">
        <f t="shared" si="0"/>
        <v>1082</v>
      </c>
      <c r="E24" s="365">
        <f t="shared" si="0"/>
        <v>1806</v>
      </c>
      <c r="F24" s="278">
        <f t="shared" si="1"/>
        <v>2884</v>
      </c>
      <c r="G24" s="317">
        <v>1082</v>
      </c>
      <c r="H24" s="332">
        <v>1802</v>
      </c>
      <c r="I24" s="278">
        <f t="shared" si="2"/>
        <v>4</v>
      </c>
      <c r="J24" s="317">
        <v>0</v>
      </c>
      <c r="K24" s="240">
        <v>4</v>
      </c>
      <c r="L24" s="546" t="s">
        <v>602</v>
      </c>
      <c r="M24" s="546"/>
    </row>
    <row r="25" spans="1:13" customFormat="1" ht="39">
      <c r="A25" s="188">
        <v>4648</v>
      </c>
      <c r="B25" s="56" t="s">
        <v>612</v>
      </c>
      <c r="C25" s="200">
        <f t="shared" si="0"/>
        <v>4073</v>
      </c>
      <c r="D25" s="200">
        <f t="shared" si="0"/>
        <v>209</v>
      </c>
      <c r="E25" s="366">
        <f t="shared" si="0"/>
        <v>3864</v>
      </c>
      <c r="F25" s="292">
        <f t="shared" si="1"/>
        <v>4063</v>
      </c>
      <c r="G25" s="326">
        <v>209</v>
      </c>
      <c r="H25" s="333">
        <v>3854</v>
      </c>
      <c r="I25" s="292">
        <f t="shared" si="2"/>
        <v>10</v>
      </c>
      <c r="J25" s="326">
        <v>0</v>
      </c>
      <c r="K25" s="239">
        <v>10</v>
      </c>
      <c r="L25" s="556" t="s">
        <v>601</v>
      </c>
      <c r="M25" s="556"/>
    </row>
    <row r="26" spans="1:13" s="367" customFormat="1" ht="19.5">
      <c r="A26" s="189">
        <v>4651</v>
      </c>
      <c r="B26" s="86" t="s">
        <v>613</v>
      </c>
      <c r="C26" s="198">
        <f t="shared" si="0"/>
        <v>146</v>
      </c>
      <c r="D26" s="198">
        <f t="shared" si="0"/>
        <v>2</v>
      </c>
      <c r="E26" s="365">
        <f t="shared" si="0"/>
        <v>144</v>
      </c>
      <c r="F26" s="278">
        <f t="shared" si="1"/>
        <v>144</v>
      </c>
      <c r="G26" s="317">
        <v>2</v>
      </c>
      <c r="H26" s="332">
        <v>142</v>
      </c>
      <c r="I26" s="278">
        <f t="shared" si="2"/>
        <v>2</v>
      </c>
      <c r="J26" s="317">
        <v>0</v>
      </c>
      <c r="K26" s="240">
        <v>2</v>
      </c>
      <c r="L26" s="546" t="s">
        <v>600</v>
      </c>
      <c r="M26" s="546"/>
    </row>
    <row r="27" spans="1:13" customFormat="1" ht="19.5">
      <c r="A27" s="188">
        <v>4652</v>
      </c>
      <c r="B27" s="56" t="s">
        <v>614</v>
      </c>
      <c r="C27" s="200">
        <f t="shared" si="0"/>
        <v>813</v>
      </c>
      <c r="D27" s="200">
        <f t="shared" si="0"/>
        <v>51</v>
      </c>
      <c r="E27" s="366">
        <f t="shared" si="0"/>
        <v>762</v>
      </c>
      <c r="F27" s="292">
        <f t="shared" si="1"/>
        <v>810</v>
      </c>
      <c r="G27" s="326">
        <v>51</v>
      </c>
      <c r="H27" s="333">
        <v>759</v>
      </c>
      <c r="I27" s="292">
        <f t="shared" si="2"/>
        <v>3</v>
      </c>
      <c r="J27" s="326">
        <v>0</v>
      </c>
      <c r="K27" s="239">
        <v>3</v>
      </c>
      <c r="L27" s="556" t="s">
        <v>599</v>
      </c>
      <c r="M27" s="556"/>
    </row>
    <row r="28" spans="1:13" s="367" customFormat="1">
      <c r="A28" s="189">
        <v>4653</v>
      </c>
      <c r="B28" s="86" t="s">
        <v>615</v>
      </c>
      <c r="C28" s="198">
        <f t="shared" ref="C28:E70" si="3">SUM(I28+F28)</f>
        <v>743</v>
      </c>
      <c r="D28" s="198">
        <f t="shared" si="3"/>
        <v>11</v>
      </c>
      <c r="E28" s="365">
        <f t="shared" si="3"/>
        <v>732</v>
      </c>
      <c r="F28" s="278">
        <f t="shared" si="1"/>
        <v>737</v>
      </c>
      <c r="G28" s="317">
        <v>11</v>
      </c>
      <c r="H28" s="332">
        <v>726</v>
      </c>
      <c r="I28" s="278">
        <f t="shared" si="2"/>
        <v>6</v>
      </c>
      <c r="J28" s="317">
        <v>0</v>
      </c>
      <c r="K28" s="240">
        <v>6</v>
      </c>
      <c r="L28" s="546" t="s">
        <v>598</v>
      </c>
      <c r="M28" s="546"/>
    </row>
    <row r="29" spans="1:13" customFormat="1">
      <c r="A29" s="340">
        <v>4659</v>
      </c>
      <c r="B29" s="341" t="s">
        <v>616</v>
      </c>
      <c r="C29" s="342">
        <f t="shared" si="3"/>
        <v>3904</v>
      </c>
      <c r="D29" s="342">
        <f t="shared" si="3"/>
        <v>201</v>
      </c>
      <c r="E29" s="460">
        <f t="shared" si="3"/>
        <v>3703</v>
      </c>
      <c r="F29" s="328">
        <f t="shared" si="1"/>
        <v>3887</v>
      </c>
      <c r="G29" s="345">
        <v>201</v>
      </c>
      <c r="H29" s="344">
        <v>3686</v>
      </c>
      <c r="I29" s="328">
        <f t="shared" si="2"/>
        <v>17</v>
      </c>
      <c r="J29" s="345">
        <v>0</v>
      </c>
      <c r="K29" s="343">
        <v>17</v>
      </c>
      <c r="L29" s="579" t="s">
        <v>550</v>
      </c>
      <c r="M29" s="579"/>
    </row>
    <row r="30" spans="1:13" s="367" customFormat="1" ht="19.5">
      <c r="A30" s="189">
        <v>4661</v>
      </c>
      <c r="B30" s="86" t="s">
        <v>617</v>
      </c>
      <c r="C30" s="198">
        <f t="shared" si="3"/>
        <v>728</v>
      </c>
      <c r="D30" s="198">
        <f t="shared" si="3"/>
        <v>35</v>
      </c>
      <c r="E30" s="365">
        <f t="shared" si="3"/>
        <v>693</v>
      </c>
      <c r="F30" s="278">
        <f t="shared" si="1"/>
        <v>725</v>
      </c>
      <c r="G30" s="317">
        <v>35</v>
      </c>
      <c r="H30" s="332">
        <v>690</v>
      </c>
      <c r="I30" s="278">
        <f t="shared" si="2"/>
        <v>3</v>
      </c>
      <c r="J30" s="317">
        <v>0</v>
      </c>
      <c r="K30" s="240">
        <v>3</v>
      </c>
      <c r="L30" s="546" t="s">
        <v>597</v>
      </c>
      <c r="M30" s="546"/>
    </row>
    <row r="31" spans="1:13" customFormat="1">
      <c r="A31" s="340">
        <v>4662</v>
      </c>
      <c r="B31" s="341" t="s">
        <v>541</v>
      </c>
      <c r="C31" s="342">
        <f t="shared" si="3"/>
        <v>233</v>
      </c>
      <c r="D31" s="342">
        <f t="shared" si="3"/>
        <v>3</v>
      </c>
      <c r="E31" s="460">
        <f t="shared" si="3"/>
        <v>230</v>
      </c>
      <c r="F31" s="328">
        <f t="shared" si="1"/>
        <v>233</v>
      </c>
      <c r="G31" s="345">
        <v>3</v>
      </c>
      <c r="H31" s="344">
        <v>230</v>
      </c>
      <c r="I31" s="328">
        <f t="shared" si="2"/>
        <v>0</v>
      </c>
      <c r="J31" s="345">
        <v>0</v>
      </c>
      <c r="K31" s="343">
        <v>0</v>
      </c>
      <c r="L31" s="579" t="s">
        <v>551</v>
      </c>
      <c r="M31" s="579"/>
    </row>
    <row r="32" spans="1:13" s="367" customFormat="1" ht="19.5">
      <c r="A32" s="189">
        <v>4663</v>
      </c>
      <c r="B32" s="86" t="s">
        <v>618</v>
      </c>
      <c r="C32" s="198">
        <f t="shared" si="3"/>
        <v>8381</v>
      </c>
      <c r="D32" s="198">
        <f t="shared" si="3"/>
        <v>294</v>
      </c>
      <c r="E32" s="365">
        <f t="shared" si="3"/>
        <v>8087</v>
      </c>
      <c r="F32" s="278">
        <f t="shared" si="1"/>
        <v>8317</v>
      </c>
      <c r="G32" s="317">
        <v>294</v>
      </c>
      <c r="H32" s="332">
        <v>8023</v>
      </c>
      <c r="I32" s="278">
        <f t="shared" si="2"/>
        <v>64</v>
      </c>
      <c r="J32" s="317">
        <v>0</v>
      </c>
      <c r="K32" s="240">
        <v>64</v>
      </c>
      <c r="L32" s="546" t="s">
        <v>596</v>
      </c>
      <c r="M32" s="546"/>
    </row>
    <row r="33" spans="1:14" customFormat="1" ht="15" customHeight="1" thickBot="1">
      <c r="A33" s="414">
        <v>4669</v>
      </c>
      <c r="B33" s="443" t="s">
        <v>728</v>
      </c>
      <c r="C33" s="328">
        <f t="shared" si="3"/>
        <v>244</v>
      </c>
      <c r="D33" s="328">
        <f t="shared" si="3"/>
        <v>16</v>
      </c>
      <c r="E33" s="328">
        <f t="shared" si="3"/>
        <v>228</v>
      </c>
      <c r="F33" s="328">
        <f t="shared" si="1"/>
        <v>244</v>
      </c>
      <c r="G33" s="461">
        <v>16</v>
      </c>
      <c r="H33" s="360">
        <v>228</v>
      </c>
      <c r="I33" s="328">
        <f t="shared" si="2"/>
        <v>0</v>
      </c>
      <c r="J33" s="345">
        <v>0</v>
      </c>
      <c r="K33" s="343">
        <v>0</v>
      </c>
      <c r="L33" s="696" t="s">
        <v>729</v>
      </c>
      <c r="M33" s="697"/>
      <c r="N33" s="7"/>
    </row>
    <row r="34" spans="1:14" s="367" customFormat="1">
      <c r="A34" s="190">
        <v>4690</v>
      </c>
      <c r="B34" s="186" t="s">
        <v>542</v>
      </c>
      <c r="C34" s="91">
        <f t="shared" si="3"/>
        <v>410</v>
      </c>
      <c r="D34" s="91">
        <f t="shared" si="3"/>
        <v>253</v>
      </c>
      <c r="E34" s="459">
        <f t="shared" si="3"/>
        <v>157</v>
      </c>
      <c r="F34" s="382">
        <f t="shared" si="1"/>
        <v>408</v>
      </c>
      <c r="G34" s="327">
        <v>253</v>
      </c>
      <c r="H34" s="334">
        <v>155</v>
      </c>
      <c r="I34" s="382">
        <f t="shared" si="2"/>
        <v>2</v>
      </c>
      <c r="J34" s="327">
        <v>0</v>
      </c>
      <c r="K34" s="243">
        <v>2</v>
      </c>
      <c r="L34" s="565" t="s">
        <v>552</v>
      </c>
      <c r="M34" s="565"/>
    </row>
    <row r="35" spans="1:14" customFormat="1">
      <c r="A35" s="340">
        <v>4691</v>
      </c>
      <c r="B35" s="341" t="s">
        <v>619</v>
      </c>
      <c r="C35" s="342">
        <f t="shared" si="3"/>
        <v>967</v>
      </c>
      <c r="D35" s="342">
        <f t="shared" si="3"/>
        <v>22</v>
      </c>
      <c r="E35" s="460">
        <f t="shared" si="3"/>
        <v>945</v>
      </c>
      <c r="F35" s="328">
        <f t="shared" si="1"/>
        <v>965</v>
      </c>
      <c r="G35" s="345">
        <v>22</v>
      </c>
      <c r="H35" s="344">
        <v>943</v>
      </c>
      <c r="I35" s="328">
        <f t="shared" si="2"/>
        <v>2</v>
      </c>
      <c r="J35" s="345">
        <v>0</v>
      </c>
      <c r="K35" s="343">
        <v>2</v>
      </c>
      <c r="L35" s="579" t="s">
        <v>595</v>
      </c>
      <c r="M35" s="579"/>
    </row>
    <row r="36" spans="1:14" s="367" customFormat="1" ht="26.25" customHeight="1">
      <c r="A36" s="189">
        <v>4692</v>
      </c>
      <c r="B36" s="86" t="s">
        <v>620</v>
      </c>
      <c r="C36" s="198">
        <f t="shared" si="3"/>
        <v>772</v>
      </c>
      <c r="D36" s="198">
        <f t="shared" si="3"/>
        <v>61</v>
      </c>
      <c r="E36" s="365">
        <f t="shared" si="3"/>
        <v>711</v>
      </c>
      <c r="F36" s="278">
        <f t="shared" si="1"/>
        <v>758</v>
      </c>
      <c r="G36" s="317">
        <v>61</v>
      </c>
      <c r="H36" s="332">
        <v>697</v>
      </c>
      <c r="I36" s="278">
        <f t="shared" si="2"/>
        <v>14</v>
      </c>
      <c r="J36" s="317">
        <v>0</v>
      </c>
      <c r="K36" s="240">
        <v>14</v>
      </c>
      <c r="L36" s="546" t="s">
        <v>594</v>
      </c>
      <c r="M36" s="546"/>
    </row>
    <row r="37" spans="1:14" customFormat="1">
      <c r="A37" s="340">
        <v>4712</v>
      </c>
      <c r="B37" s="341" t="s">
        <v>543</v>
      </c>
      <c r="C37" s="342">
        <f t="shared" si="3"/>
        <v>25101</v>
      </c>
      <c r="D37" s="342">
        <f t="shared" si="3"/>
        <v>3478</v>
      </c>
      <c r="E37" s="460">
        <f t="shared" si="3"/>
        <v>21623</v>
      </c>
      <c r="F37" s="328">
        <f t="shared" si="1"/>
        <v>25008</v>
      </c>
      <c r="G37" s="345">
        <v>3463</v>
      </c>
      <c r="H37" s="344">
        <v>21545</v>
      </c>
      <c r="I37" s="328">
        <f t="shared" si="2"/>
        <v>93</v>
      </c>
      <c r="J37" s="345">
        <v>15</v>
      </c>
      <c r="K37" s="343">
        <v>78</v>
      </c>
      <c r="L37" s="579" t="s">
        <v>553</v>
      </c>
      <c r="M37" s="579"/>
    </row>
    <row r="38" spans="1:14" s="367" customFormat="1" ht="26.25" customHeight="1">
      <c r="A38" s="189">
        <v>4714</v>
      </c>
      <c r="B38" s="86" t="s">
        <v>544</v>
      </c>
      <c r="C38" s="198">
        <f t="shared" si="3"/>
        <v>14097</v>
      </c>
      <c r="D38" s="198">
        <f t="shared" si="3"/>
        <v>203</v>
      </c>
      <c r="E38" s="365">
        <f t="shared" si="3"/>
        <v>13894</v>
      </c>
      <c r="F38" s="278">
        <f t="shared" si="1"/>
        <v>13738</v>
      </c>
      <c r="G38" s="317">
        <v>203</v>
      </c>
      <c r="H38" s="332">
        <v>13535</v>
      </c>
      <c r="I38" s="278">
        <f t="shared" si="2"/>
        <v>359</v>
      </c>
      <c r="J38" s="317">
        <v>0</v>
      </c>
      <c r="K38" s="240">
        <v>359</v>
      </c>
      <c r="L38" s="546" t="s">
        <v>554</v>
      </c>
      <c r="M38" s="546"/>
    </row>
    <row r="39" spans="1:14" customFormat="1">
      <c r="A39" s="340">
        <v>4719</v>
      </c>
      <c r="B39" s="341" t="s">
        <v>645</v>
      </c>
      <c r="C39" s="342">
        <f t="shared" si="3"/>
        <v>6522</v>
      </c>
      <c r="D39" s="342">
        <f t="shared" si="3"/>
        <v>1523</v>
      </c>
      <c r="E39" s="460">
        <f t="shared" si="3"/>
        <v>4999</v>
      </c>
      <c r="F39" s="328">
        <f t="shared" si="1"/>
        <v>6510</v>
      </c>
      <c r="G39" s="345">
        <v>1522</v>
      </c>
      <c r="H39" s="344">
        <v>4988</v>
      </c>
      <c r="I39" s="328">
        <f t="shared" si="2"/>
        <v>12</v>
      </c>
      <c r="J39" s="345">
        <v>1</v>
      </c>
      <c r="K39" s="343">
        <v>11</v>
      </c>
      <c r="L39" s="579" t="s">
        <v>593</v>
      </c>
      <c r="M39" s="579"/>
    </row>
    <row r="40" spans="1:14" s="367" customFormat="1" ht="26.25" customHeight="1">
      <c r="A40" s="189">
        <v>4720</v>
      </c>
      <c r="B40" s="86" t="s">
        <v>622</v>
      </c>
      <c r="C40" s="198">
        <f t="shared" si="3"/>
        <v>3946</v>
      </c>
      <c r="D40" s="198">
        <f t="shared" si="3"/>
        <v>42</v>
      </c>
      <c r="E40" s="365">
        <f t="shared" si="3"/>
        <v>3904</v>
      </c>
      <c r="F40" s="278">
        <f t="shared" si="1"/>
        <v>3934</v>
      </c>
      <c r="G40" s="317">
        <v>42</v>
      </c>
      <c r="H40" s="332">
        <v>3892</v>
      </c>
      <c r="I40" s="278">
        <f t="shared" si="2"/>
        <v>12</v>
      </c>
      <c r="J40" s="317">
        <v>0</v>
      </c>
      <c r="K40" s="240">
        <v>12</v>
      </c>
      <c r="L40" s="546" t="s">
        <v>592</v>
      </c>
      <c r="M40" s="546"/>
    </row>
    <row r="41" spans="1:14" customFormat="1">
      <c r="A41" s="340">
        <v>4722</v>
      </c>
      <c r="B41" s="341" t="s">
        <v>632</v>
      </c>
      <c r="C41" s="342">
        <f t="shared" si="3"/>
        <v>27</v>
      </c>
      <c r="D41" s="342">
        <f t="shared" si="3"/>
        <v>0</v>
      </c>
      <c r="E41" s="460">
        <f t="shared" si="3"/>
        <v>27</v>
      </c>
      <c r="F41" s="328">
        <f t="shared" si="1"/>
        <v>27</v>
      </c>
      <c r="G41" s="345">
        <v>0</v>
      </c>
      <c r="H41" s="344">
        <v>27</v>
      </c>
      <c r="I41" s="328">
        <f>K41+J41</f>
        <v>0</v>
      </c>
      <c r="J41" s="345">
        <v>0</v>
      </c>
      <c r="K41" s="343">
        <v>0</v>
      </c>
      <c r="L41" s="579" t="s">
        <v>591</v>
      </c>
      <c r="M41" s="579"/>
    </row>
    <row r="42" spans="1:14" s="367" customFormat="1" ht="26.25" customHeight="1">
      <c r="A42" s="189">
        <v>4723</v>
      </c>
      <c r="B42" s="86" t="s">
        <v>631</v>
      </c>
      <c r="C42" s="198">
        <f t="shared" si="3"/>
        <v>126</v>
      </c>
      <c r="D42" s="198">
        <f t="shared" si="3"/>
        <v>0</v>
      </c>
      <c r="E42" s="365">
        <f t="shared" si="3"/>
        <v>126</v>
      </c>
      <c r="F42" s="278">
        <f t="shared" si="1"/>
        <v>126</v>
      </c>
      <c r="G42" s="317">
        <v>0</v>
      </c>
      <c r="H42" s="332">
        <v>126</v>
      </c>
      <c r="I42" s="278">
        <f t="shared" si="2"/>
        <v>0</v>
      </c>
      <c r="J42" s="317">
        <v>0</v>
      </c>
      <c r="K42" s="240">
        <v>0</v>
      </c>
      <c r="L42" s="546" t="s">
        <v>590</v>
      </c>
      <c r="M42" s="546"/>
    </row>
    <row r="43" spans="1:14" customFormat="1">
      <c r="A43" s="340">
        <v>4724</v>
      </c>
      <c r="B43" s="341" t="s">
        <v>630</v>
      </c>
      <c r="C43" s="342">
        <f t="shared" si="3"/>
        <v>768</v>
      </c>
      <c r="D43" s="342">
        <f t="shared" si="3"/>
        <v>0</v>
      </c>
      <c r="E43" s="460">
        <f t="shared" si="3"/>
        <v>768</v>
      </c>
      <c r="F43" s="328">
        <f t="shared" si="1"/>
        <v>735</v>
      </c>
      <c r="G43" s="345">
        <v>0</v>
      </c>
      <c r="H43" s="344">
        <v>735</v>
      </c>
      <c r="I43" s="328">
        <f t="shared" si="2"/>
        <v>33</v>
      </c>
      <c r="J43" s="345">
        <v>0</v>
      </c>
      <c r="K43" s="343">
        <v>33</v>
      </c>
      <c r="L43" s="579" t="s">
        <v>589</v>
      </c>
      <c r="M43" s="579"/>
    </row>
    <row r="44" spans="1:14" s="367" customFormat="1" ht="26.25" customHeight="1">
      <c r="A44" s="189">
        <v>4725</v>
      </c>
      <c r="B44" s="86" t="s">
        <v>629</v>
      </c>
      <c r="C44" s="198">
        <f t="shared" si="3"/>
        <v>404</v>
      </c>
      <c r="D44" s="198">
        <f t="shared" si="3"/>
        <v>0</v>
      </c>
      <c r="E44" s="365">
        <f t="shared" si="3"/>
        <v>404</v>
      </c>
      <c r="F44" s="278">
        <f t="shared" si="1"/>
        <v>404</v>
      </c>
      <c r="G44" s="317">
        <v>0</v>
      </c>
      <c r="H44" s="332">
        <v>404</v>
      </c>
      <c r="I44" s="278">
        <f t="shared" si="2"/>
        <v>0</v>
      </c>
      <c r="J44" s="317">
        <v>0</v>
      </c>
      <c r="K44" s="240">
        <v>0</v>
      </c>
      <c r="L44" s="546" t="s">
        <v>588</v>
      </c>
      <c r="M44" s="546"/>
    </row>
    <row r="45" spans="1:14" customFormat="1">
      <c r="A45" s="340">
        <v>4726</v>
      </c>
      <c r="B45" s="341" t="s">
        <v>545</v>
      </c>
      <c r="C45" s="342">
        <f t="shared" si="3"/>
        <v>1539</v>
      </c>
      <c r="D45" s="342">
        <f t="shared" si="3"/>
        <v>251</v>
      </c>
      <c r="E45" s="460">
        <f t="shared" si="3"/>
        <v>1288</v>
      </c>
      <c r="F45" s="328">
        <f t="shared" si="1"/>
        <v>1461</v>
      </c>
      <c r="G45" s="345">
        <v>251</v>
      </c>
      <c r="H45" s="344">
        <v>1210</v>
      </c>
      <c r="I45" s="328">
        <f t="shared" si="2"/>
        <v>78</v>
      </c>
      <c r="J45" s="345">
        <v>0</v>
      </c>
      <c r="K45" s="343">
        <v>78</v>
      </c>
      <c r="L45" s="579" t="s">
        <v>555</v>
      </c>
      <c r="M45" s="579"/>
    </row>
    <row r="46" spans="1:14" s="367" customFormat="1" ht="26.25" customHeight="1">
      <c r="A46" s="189">
        <v>4727</v>
      </c>
      <c r="B46" s="86" t="s">
        <v>628</v>
      </c>
      <c r="C46" s="198">
        <f t="shared" si="3"/>
        <v>584</v>
      </c>
      <c r="D46" s="198">
        <f t="shared" si="3"/>
        <v>38</v>
      </c>
      <c r="E46" s="365">
        <f t="shared" si="3"/>
        <v>546</v>
      </c>
      <c r="F46" s="278">
        <f t="shared" si="1"/>
        <v>561</v>
      </c>
      <c r="G46" s="317">
        <v>38</v>
      </c>
      <c r="H46" s="332">
        <v>523</v>
      </c>
      <c r="I46" s="278">
        <f t="shared" si="2"/>
        <v>23</v>
      </c>
      <c r="J46" s="317">
        <v>0</v>
      </c>
      <c r="K46" s="240">
        <v>23</v>
      </c>
      <c r="L46" s="546" t="s">
        <v>587</v>
      </c>
      <c r="M46" s="546"/>
    </row>
    <row r="47" spans="1:14" customFormat="1">
      <c r="A47" s="340">
        <v>4728</v>
      </c>
      <c r="B47" s="341" t="s">
        <v>633</v>
      </c>
      <c r="C47" s="342">
        <f t="shared" si="3"/>
        <v>441</v>
      </c>
      <c r="D47" s="342">
        <f t="shared" si="3"/>
        <v>0</v>
      </c>
      <c r="E47" s="460">
        <f t="shared" si="3"/>
        <v>441</v>
      </c>
      <c r="F47" s="328">
        <f t="shared" si="1"/>
        <v>441</v>
      </c>
      <c r="G47" s="345">
        <v>0</v>
      </c>
      <c r="H47" s="344">
        <v>441</v>
      </c>
      <c r="I47" s="328">
        <f t="shared" si="2"/>
        <v>0</v>
      </c>
      <c r="J47" s="345">
        <v>0</v>
      </c>
      <c r="K47" s="343">
        <v>0</v>
      </c>
      <c r="L47" s="579" t="s">
        <v>586</v>
      </c>
      <c r="M47" s="579"/>
    </row>
    <row r="48" spans="1:14" s="367" customFormat="1" ht="26.25" customHeight="1">
      <c r="A48" s="189">
        <v>4729</v>
      </c>
      <c r="B48" s="86" t="s">
        <v>642</v>
      </c>
      <c r="C48" s="198">
        <f t="shared" si="3"/>
        <v>898</v>
      </c>
      <c r="D48" s="198">
        <f t="shared" si="3"/>
        <v>78</v>
      </c>
      <c r="E48" s="365">
        <f t="shared" si="3"/>
        <v>820</v>
      </c>
      <c r="F48" s="278">
        <f t="shared" si="1"/>
        <v>769</v>
      </c>
      <c r="G48" s="317">
        <v>78</v>
      </c>
      <c r="H48" s="332">
        <v>691</v>
      </c>
      <c r="I48" s="278">
        <f t="shared" si="2"/>
        <v>129</v>
      </c>
      <c r="J48" s="317">
        <v>0</v>
      </c>
      <c r="K48" s="240">
        <v>129</v>
      </c>
      <c r="L48" s="546" t="s">
        <v>644</v>
      </c>
      <c r="M48" s="546"/>
    </row>
    <row r="49" spans="1:13" customFormat="1">
      <c r="A49" s="340">
        <v>4730</v>
      </c>
      <c r="B49" s="341" t="s">
        <v>627</v>
      </c>
      <c r="C49" s="342">
        <f t="shared" si="3"/>
        <v>13231</v>
      </c>
      <c r="D49" s="342">
        <f t="shared" si="3"/>
        <v>1</v>
      </c>
      <c r="E49" s="460">
        <f t="shared" si="3"/>
        <v>13230</v>
      </c>
      <c r="F49" s="328">
        <f t="shared" si="1"/>
        <v>12897</v>
      </c>
      <c r="G49" s="345">
        <v>1</v>
      </c>
      <c r="H49" s="344">
        <v>12896</v>
      </c>
      <c r="I49" s="328">
        <f t="shared" si="2"/>
        <v>334</v>
      </c>
      <c r="J49" s="345">
        <v>0</v>
      </c>
      <c r="K49" s="343">
        <v>334</v>
      </c>
      <c r="L49" s="579" t="s">
        <v>585</v>
      </c>
      <c r="M49" s="579"/>
    </row>
    <row r="50" spans="1:13" s="367" customFormat="1" ht="26.25" customHeight="1">
      <c r="A50" s="189">
        <v>4741</v>
      </c>
      <c r="B50" s="86" t="s">
        <v>634</v>
      </c>
      <c r="C50" s="198">
        <f t="shared" si="3"/>
        <v>6471</v>
      </c>
      <c r="D50" s="198">
        <f t="shared" si="3"/>
        <v>346</v>
      </c>
      <c r="E50" s="365">
        <f t="shared" si="3"/>
        <v>6125</v>
      </c>
      <c r="F50" s="278">
        <f t="shared" si="1"/>
        <v>6252</v>
      </c>
      <c r="G50" s="317">
        <v>346</v>
      </c>
      <c r="H50" s="332">
        <v>5906</v>
      </c>
      <c r="I50" s="278">
        <f t="shared" si="2"/>
        <v>219</v>
      </c>
      <c r="J50" s="317">
        <v>0</v>
      </c>
      <c r="K50" s="240">
        <v>219</v>
      </c>
      <c r="L50" s="546" t="s">
        <v>584</v>
      </c>
      <c r="M50" s="546"/>
    </row>
    <row r="51" spans="1:13" customFormat="1">
      <c r="A51" s="340">
        <v>4742</v>
      </c>
      <c r="B51" s="341" t="s">
        <v>706</v>
      </c>
      <c r="C51" s="342">
        <f t="shared" si="3"/>
        <v>125</v>
      </c>
      <c r="D51" s="342">
        <f t="shared" si="3"/>
        <v>24</v>
      </c>
      <c r="E51" s="460">
        <f t="shared" si="3"/>
        <v>101</v>
      </c>
      <c r="F51" s="328">
        <f t="shared" si="1"/>
        <v>125</v>
      </c>
      <c r="G51" s="345">
        <v>24</v>
      </c>
      <c r="H51" s="344">
        <v>101</v>
      </c>
      <c r="I51" s="328">
        <f t="shared" si="2"/>
        <v>0</v>
      </c>
      <c r="J51" s="345">
        <v>0</v>
      </c>
      <c r="K51" s="343">
        <v>0</v>
      </c>
      <c r="L51" s="579" t="s">
        <v>705</v>
      </c>
      <c r="M51" s="579"/>
    </row>
    <row r="52" spans="1:13" s="367" customFormat="1" ht="26.25" customHeight="1">
      <c r="A52" s="189">
        <v>4751</v>
      </c>
      <c r="B52" s="86" t="s">
        <v>626</v>
      </c>
      <c r="C52" s="198">
        <f t="shared" si="3"/>
        <v>11100</v>
      </c>
      <c r="D52" s="198">
        <f t="shared" si="3"/>
        <v>958</v>
      </c>
      <c r="E52" s="365">
        <f t="shared" si="3"/>
        <v>10142</v>
      </c>
      <c r="F52" s="278">
        <f t="shared" si="1"/>
        <v>11086</v>
      </c>
      <c r="G52" s="317">
        <v>958</v>
      </c>
      <c r="H52" s="332">
        <v>10128</v>
      </c>
      <c r="I52" s="278">
        <f t="shared" si="2"/>
        <v>14</v>
      </c>
      <c r="J52" s="317">
        <v>0</v>
      </c>
      <c r="K52" s="240">
        <v>14</v>
      </c>
      <c r="L52" s="546" t="s">
        <v>583</v>
      </c>
      <c r="M52" s="546"/>
    </row>
    <row r="53" spans="1:13" customFormat="1" ht="39">
      <c r="A53" s="188">
        <v>4752</v>
      </c>
      <c r="B53" s="56" t="s">
        <v>625</v>
      </c>
      <c r="C53" s="200">
        <f t="shared" si="3"/>
        <v>32541</v>
      </c>
      <c r="D53" s="200">
        <f t="shared" si="3"/>
        <v>616</v>
      </c>
      <c r="E53" s="366">
        <f t="shared" si="3"/>
        <v>31925</v>
      </c>
      <c r="F53" s="292">
        <f t="shared" si="1"/>
        <v>32425</v>
      </c>
      <c r="G53" s="326">
        <v>612</v>
      </c>
      <c r="H53" s="333">
        <v>31813</v>
      </c>
      <c r="I53" s="292">
        <f t="shared" si="2"/>
        <v>116</v>
      </c>
      <c r="J53" s="326">
        <v>4</v>
      </c>
      <c r="K53" s="239">
        <v>112</v>
      </c>
      <c r="L53" s="556" t="s">
        <v>582</v>
      </c>
      <c r="M53" s="556"/>
    </row>
    <row r="54" spans="1:13" s="367" customFormat="1" ht="26.25" customHeight="1">
      <c r="A54" s="190">
        <v>4753</v>
      </c>
      <c r="B54" s="186" t="s">
        <v>624</v>
      </c>
      <c r="C54" s="91">
        <f t="shared" si="3"/>
        <v>1503</v>
      </c>
      <c r="D54" s="91">
        <f t="shared" si="3"/>
        <v>82</v>
      </c>
      <c r="E54" s="459">
        <f t="shared" si="3"/>
        <v>1421</v>
      </c>
      <c r="F54" s="382">
        <f t="shared" si="1"/>
        <v>1477</v>
      </c>
      <c r="G54" s="327">
        <v>82</v>
      </c>
      <c r="H54" s="334">
        <v>1395</v>
      </c>
      <c r="I54" s="382">
        <f t="shared" si="2"/>
        <v>26</v>
      </c>
      <c r="J54" s="327">
        <v>0</v>
      </c>
      <c r="K54" s="243">
        <v>26</v>
      </c>
      <c r="L54" s="565" t="s">
        <v>581</v>
      </c>
      <c r="M54" s="565"/>
    </row>
    <row r="55" spans="1:13" customFormat="1">
      <c r="A55" s="340">
        <v>4754</v>
      </c>
      <c r="B55" s="341" t="s">
        <v>546</v>
      </c>
      <c r="C55" s="342">
        <f t="shared" si="3"/>
        <v>6548</v>
      </c>
      <c r="D55" s="342">
        <f t="shared" si="3"/>
        <v>649</v>
      </c>
      <c r="E55" s="460">
        <f t="shared" si="3"/>
        <v>5899</v>
      </c>
      <c r="F55" s="328">
        <f t="shared" si="1"/>
        <v>6526</v>
      </c>
      <c r="G55" s="345">
        <v>649</v>
      </c>
      <c r="H55" s="344">
        <v>5877</v>
      </c>
      <c r="I55" s="328">
        <f t="shared" si="2"/>
        <v>22</v>
      </c>
      <c r="J55" s="345">
        <v>0</v>
      </c>
      <c r="K55" s="343">
        <v>22</v>
      </c>
      <c r="L55" s="579" t="s">
        <v>556</v>
      </c>
      <c r="M55" s="579"/>
    </row>
    <row r="56" spans="1:13" s="367" customFormat="1" ht="26.25" customHeight="1">
      <c r="A56" s="189">
        <v>4755</v>
      </c>
      <c r="B56" s="86" t="s">
        <v>641</v>
      </c>
      <c r="C56" s="198">
        <f t="shared" si="3"/>
        <v>12457</v>
      </c>
      <c r="D56" s="198">
        <f t="shared" si="3"/>
        <v>266</v>
      </c>
      <c r="E56" s="365">
        <f t="shared" si="3"/>
        <v>12191</v>
      </c>
      <c r="F56" s="278">
        <f t="shared" si="1"/>
        <v>12410</v>
      </c>
      <c r="G56" s="317">
        <v>266</v>
      </c>
      <c r="H56" s="332">
        <v>12144</v>
      </c>
      <c r="I56" s="278">
        <f t="shared" si="2"/>
        <v>47</v>
      </c>
      <c r="J56" s="317">
        <v>0</v>
      </c>
      <c r="K56" s="240">
        <v>47</v>
      </c>
      <c r="L56" s="546" t="s">
        <v>580</v>
      </c>
      <c r="M56" s="546"/>
    </row>
    <row r="57" spans="1:13" customFormat="1">
      <c r="A57" s="340">
        <v>4756</v>
      </c>
      <c r="B57" s="341" t="s">
        <v>635</v>
      </c>
      <c r="C57" s="342">
        <f t="shared" si="3"/>
        <v>563</v>
      </c>
      <c r="D57" s="342">
        <f t="shared" si="3"/>
        <v>11</v>
      </c>
      <c r="E57" s="460">
        <f t="shared" si="3"/>
        <v>552</v>
      </c>
      <c r="F57" s="328">
        <f t="shared" si="1"/>
        <v>553</v>
      </c>
      <c r="G57" s="345">
        <v>11</v>
      </c>
      <c r="H57" s="344">
        <v>542</v>
      </c>
      <c r="I57" s="328">
        <f t="shared" si="2"/>
        <v>10</v>
      </c>
      <c r="J57" s="345">
        <v>0</v>
      </c>
      <c r="K57" s="343">
        <v>10</v>
      </c>
      <c r="L57" s="579" t="s">
        <v>579</v>
      </c>
      <c r="M57" s="579"/>
    </row>
    <row r="58" spans="1:13" s="367" customFormat="1" ht="26.25" customHeight="1">
      <c r="A58" s="189">
        <v>4761</v>
      </c>
      <c r="B58" s="86" t="s">
        <v>636</v>
      </c>
      <c r="C58" s="198">
        <f t="shared" si="3"/>
        <v>2198</v>
      </c>
      <c r="D58" s="198">
        <f t="shared" si="3"/>
        <v>8</v>
      </c>
      <c r="E58" s="365">
        <f t="shared" si="3"/>
        <v>2190</v>
      </c>
      <c r="F58" s="278">
        <f t="shared" si="1"/>
        <v>2182</v>
      </c>
      <c r="G58" s="317">
        <v>8</v>
      </c>
      <c r="H58" s="332">
        <v>2174</v>
      </c>
      <c r="I58" s="278">
        <f t="shared" si="2"/>
        <v>16</v>
      </c>
      <c r="J58" s="317">
        <v>0</v>
      </c>
      <c r="K58" s="240">
        <v>16</v>
      </c>
      <c r="L58" s="546" t="s">
        <v>578</v>
      </c>
      <c r="M58" s="546"/>
    </row>
    <row r="59" spans="1:13" customFormat="1">
      <c r="A59" s="340">
        <v>4762</v>
      </c>
      <c r="B59" s="341" t="s">
        <v>637</v>
      </c>
      <c r="C59" s="342">
        <f t="shared" ref="C59" si="4">SUM(D59:E59)</f>
        <v>13</v>
      </c>
      <c r="D59" s="342">
        <f t="shared" ref="D59:E59" si="5">J59+G59</f>
        <v>0</v>
      </c>
      <c r="E59" s="460">
        <f t="shared" si="5"/>
        <v>13</v>
      </c>
      <c r="F59" s="328">
        <f t="shared" si="1"/>
        <v>13</v>
      </c>
      <c r="G59" s="345">
        <v>0</v>
      </c>
      <c r="H59" s="344">
        <v>13</v>
      </c>
      <c r="I59" s="328">
        <f t="shared" si="2"/>
        <v>0</v>
      </c>
      <c r="J59" s="345">
        <v>0</v>
      </c>
      <c r="K59" s="343">
        <v>0</v>
      </c>
      <c r="L59" s="579" t="s">
        <v>577</v>
      </c>
      <c r="M59" s="579"/>
    </row>
    <row r="60" spans="1:13" s="367" customFormat="1" ht="26.25" customHeight="1">
      <c r="A60" s="189">
        <v>4763</v>
      </c>
      <c r="B60" s="86" t="s">
        <v>638</v>
      </c>
      <c r="C60" s="198">
        <f t="shared" si="3"/>
        <v>1828</v>
      </c>
      <c r="D60" s="198">
        <f t="shared" si="3"/>
        <v>261</v>
      </c>
      <c r="E60" s="365">
        <f t="shared" si="3"/>
        <v>1567</v>
      </c>
      <c r="F60" s="278">
        <f t="shared" si="1"/>
        <v>1815</v>
      </c>
      <c r="G60" s="317">
        <v>261</v>
      </c>
      <c r="H60" s="332">
        <v>1554</v>
      </c>
      <c r="I60" s="278">
        <f t="shared" si="2"/>
        <v>13</v>
      </c>
      <c r="J60" s="317">
        <v>0</v>
      </c>
      <c r="K60" s="240">
        <v>13</v>
      </c>
      <c r="L60" s="546" t="s">
        <v>576</v>
      </c>
      <c r="M60" s="546"/>
    </row>
    <row r="61" spans="1:13" customFormat="1">
      <c r="A61" s="340">
        <v>4764</v>
      </c>
      <c r="B61" s="341" t="s">
        <v>623</v>
      </c>
      <c r="C61" s="342">
        <f t="shared" si="3"/>
        <v>706</v>
      </c>
      <c r="D61" s="342">
        <f t="shared" si="3"/>
        <v>66</v>
      </c>
      <c r="E61" s="460">
        <f t="shared" si="3"/>
        <v>640</v>
      </c>
      <c r="F61" s="328">
        <f t="shared" si="1"/>
        <v>698</v>
      </c>
      <c r="G61" s="345">
        <v>64</v>
      </c>
      <c r="H61" s="344">
        <v>634</v>
      </c>
      <c r="I61" s="328">
        <f t="shared" si="2"/>
        <v>8</v>
      </c>
      <c r="J61" s="345">
        <v>2</v>
      </c>
      <c r="K61" s="343">
        <v>6</v>
      </c>
      <c r="L61" s="579" t="s">
        <v>575</v>
      </c>
      <c r="M61" s="579"/>
    </row>
    <row r="62" spans="1:13" s="367" customFormat="1" ht="26.25" customHeight="1">
      <c r="A62" s="189">
        <v>4771</v>
      </c>
      <c r="B62" s="86" t="s">
        <v>639</v>
      </c>
      <c r="C62" s="198">
        <f t="shared" si="3"/>
        <v>12010</v>
      </c>
      <c r="D62" s="198">
        <f t="shared" si="3"/>
        <v>3883</v>
      </c>
      <c r="E62" s="365">
        <f t="shared" si="3"/>
        <v>8127</v>
      </c>
      <c r="F62" s="278">
        <f t="shared" si="1"/>
        <v>11984</v>
      </c>
      <c r="G62" s="317">
        <v>3881</v>
      </c>
      <c r="H62" s="332">
        <v>8103</v>
      </c>
      <c r="I62" s="278">
        <f t="shared" si="2"/>
        <v>26</v>
      </c>
      <c r="J62" s="317">
        <v>2</v>
      </c>
      <c r="K62" s="240">
        <v>24</v>
      </c>
      <c r="L62" s="546" t="s">
        <v>574</v>
      </c>
      <c r="M62" s="546"/>
    </row>
    <row r="63" spans="1:13" customFormat="1" ht="19.350000000000001" customHeight="1">
      <c r="A63" s="340">
        <v>4772</v>
      </c>
      <c r="B63" s="341" t="s">
        <v>640</v>
      </c>
      <c r="C63" s="342">
        <f t="shared" si="3"/>
        <v>5609</v>
      </c>
      <c r="D63" s="342">
        <f t="shared" si="3"/>
        <v>1002</v>
      </c>
      <c r="E63" s="460">
        <f t="shared" si="3"/>
        <v>4607</v>
      </c>
      <c r="F63" s="328">
        <f t="shared" si="1"/>
        <v>5599</v>
      </c>
      <c r="G63" s="345">
        <v>1000</v>
      </c>
      <c r="H63" s="344">
        <v>4599</v>
      </c>
      <c r="I63" s="328">
        <f t="shared" si="2"/>
        <v>10</v>
      </c>
      <c r="J63" s="345">
        <v>2</v>
      </c>
      <c r="K63" s="343">
        <v>8</v>
      </c>
      <c r="L63" s="579" t="s">
        <v>573</v>
      </c>
      <c r="M63" s="579"/>
    </row>
    <row r="64" spans="1:13" s="367" customFormat="1" ht="26.25" customHeight="1">
      <c r="A64" s="189">
        <v>4774</v>
      </c>
      <c r="B64" s="86" t="s">
        <v>547</v>
      </c>
      <c r="C64" s="198">
        <f t="shared" si="3"/>
        <v>300</v>
      </c>
      <c r="D64" s="198">
        <f t="shared" si="3"/>
        <v>0</v>
      </c>
      <c r="E64" s="365">
        <f t="shared" si="3"/>
        <v>300</v>
      </c>
      <c r="F64" s="278">
        <f t="shared" si="1"/>
        <v>300</v>
      </c>
      <c r="G64" s="317">
        <v>0</v>
      </c>
      <c r="H64" s="332">
        <v>300</v>
      </c>
      <c r="I64" s="278">
        <f t="shared" si="2"/>
        <v>0</v>
      </c>
      <c r="J64" s="317">
        <v>0</v>
      </c>
      <c r="K64" s="240">
        <v>0</v>
      </c>
      <c r="L64" s="546" t="s">
        <v>557</v>
      </c>
      <c r="M64" s="546"/>
    </row>
    <row r="65" spans="1:13" customFormat="1" ht="19.350000000000001" customHeight="1">
      <c r="A65" s="340">
        <v>4775</v>
      </c>
      <c r="B65" s="341" t="s">
        <v>569</v>
      </c>
      <c r="C65" s="342">
        <f t="shared" si="3"/>
        <v>5888</v>
      </c>
      <c r="D65" s="342">
        <f t="shared" si="3"/>
        <v>694</v>
      </c>
      <c r="E65" s="460">
        <f t="shared" si="3"/>
        <v>5194</v>
      </c>
      <c r="F65" s="328">
        <f t="shared" si="1"/>
        <v>5174</v>
      </c>
      <c r="G65" s="345">
        <v>358</v>
      </c>
      <c r="H65" s="344">
        <v>4816</v>
      </c>
      <c r="I65" s="328">
        <f t="shared" si="2"/>
        <v>714</v>
      </c>
      <c r="J65" s="345">
        <v>336</v>
      </c>
      <c r="K65" s="343">
        <v>378</v>
      </c>
      <c r="L65" s="579" t="s">
        <v>572</v>
      </c>
      <c r="M65" s="579"/>
    </row>
    <row r="66" spans="1:13" s="367" customFormat="1" ht="26.25" customHeight="1">
      <c r="A66" s="189">
        <v>4776</v>
      </c>
      <c r="B66" s="86" t="s">
        <v>568</v>
      </c>
      <c r="C66" s="198">
        <f t="shared" si="3"/>
        <v>2129</v>
      </c>
      <c r="D66" s="198">
        <f t="shared" si="3"/>
        <v>88</v>
      </c>
      <c r="E66" s="365">
        <f t="shared" si="3"/>
        <v>2041</v>
      </c>
      <c r="F66" s="278">
        <f t="shared" si="1"/>
        <v>2029</v>
      </c>
      <c r="G66" s="317">
        <v>88</v>
      </c>
      <c r="H66" s="332">
        <v>1941</v>
      </c>
      <c r="I66" s="278">
        <f t="shared" si="2"/>
        <v>100</v>
      </c>
      <c r="J66" s="317">
        <v>0</v>
      </c>
      <c r="K66" s="240">
        <v>100</v>
      </c>
      <c r="L66" s="546" t="s">
        <v>571</v>
      </c>
      <c r="M66" s="546"/>
    </row>
    <row r="67" spans="1:13" customFormat="1">
      <c r="A67" s="340">
        <v>4777</v>
      </c>
      <c r="B67" s="341" t="s">
        <v>567</v>
      </c>
      <c r="C67" s="342">
        <f t="shared" si="3"/>
        <v>313</v>
      </c>
      <c r="D67" s="342">
        <f t="shared" si="3"/>
        <v>0</v>
      </c>
      <c r="E67" s="460">
        <f t="shared" si="3"/>
        <v>313</v>
      </c>
      <c r="F67" s="328">
        <f t="shared" si="1"/>
        <v>313</v>
      </c>
      <c r="G67" s="345">
        <v>0</v>
      </c>
      <c r="H67" s="344">
        <v>313</v>
      </c>
      <c r="I67" s="328">
        <f t="shared" si="2"/>
        <v>0</v>
      </c>
      <c r="J67" s="345">
        <v>0</v>
      </c>
      <c r="K67" s="343">
        <v>0</v>
      </c>
      <c r="L67" s="579" t="s">
        <v>570</v>
      </c>
      <c r="M67" s="579"/>
    </row>
    <row r="68" spans="1:13" s="312" customFormat="1">
      <c r="A68" s="189">
        <v>4778</v>
      </c>
      <c r="B68" s="86" t="s">
        <v>720</v>
      </c>
      <c r="C68" s="198">
        <f t="shared" ref="C68" si="6">SUM(D68:E68)</f>
        <v>350</v>
      </c>
      <c r="D68" s="198">
        <f t="shared" ref="D68" si="7">J68+G68</f>
        <v>16</v>
      </c>
      <c r="E68" s="365">
        <f t="shared" si="3"/>
        <v>334</v>
      </c>
      <c r="F68" s="278">
        <f t="shared" si="1"/>
        <v>350</v>
      </c>
      <c r="G68" s="317">
        <v>16</v>
      </c>
      <c r="H68" s="332">
        <v>334</v>
      </c>
      <c r="I68" s="278">
        <f t="shared" si="2"/>
        <v>0</v>
      </c>
      <c r="J68" s="317">
        <v>0</v>
      </c>
      <c r="K68" s="240">
        <v>0</v>
      </c>
      <c r="L68" s="546" t="s">
        <v>721</v>
      </c>
      <c r="M68" s="546"/>
    </row>
    <row r="69" spans="1:13" ht="28.35" customHeight="1">
      <c r="A69" s="340">
        <v>4779</v>
      </c>
      <c r="B69" s="341" t="s">
        <v>566</v>
      </c>
      <c r="C69" s="342">
        <f t="shared" si="3"/>
        <v>3975</v>
      </c>
      <c r="D69" s="342">
        <f t="shared" si="3"/>
        <v>620</v>
      </c>
      <c r="E69" s="460">
        <f t="shared" si="3"/>
        <v>3355</v>
      </c>
      <c r="F69" s="328">
        <f t="shared" si="1"/>
        <v>3942</v>
      </c>
      <c r="G69" s="345">
        <v>620</v>
      </c>
      <c r="H69" s="344">
        <v>3322</v>
      </c>
      <c r="I69" s="328">
        <f t="shared" si="2"/>
        <v>33</v>
      </c>
      <c r="J69" s="345">
        <v>0</v>
      </c>
      <c r="K69" s="343">
        <v>33</v>
      </c>
      <c r="L69" s="579" t="s">
        <v>643</v>
      </c>
      <c r="M69" s="579"/>
    </row>
    <row r="70" spans="1:13" s="312" customFormat="1">
      <c r="A70" s="189">
        <v>4789</v>
      </c>
      <c r="B70" s="86" t="s">
        <v>723</v>
      </c>
      <c r="C70" s="198">
        <f t="shared" si="3"/>
        <v>330</v>
      </c>
      <c r="D70" s="198">
        <f t="shared" si="3"/>
        <v>0</v>
      </c>
      <c r="E70" s="365">
        <f t="shared" si="3"/>
        <v>330</v>
      </c>
      <c r="F70" s="278">
        <f t="shared" si="1"/>
        <v>330</v>
      </c>
      <c r="G70" s="317">
        <v>0</v>
      </c>
      <c r="H70" s="332">
        <v>330</v>
      </c>
      <c r="I70" s="278">
        <f t="shared" si="2"/>
        <v>0</v>
      </c>
      <c r="J70" s="317">
        <v>0</v>
      </c>
      <c r="K70" s="240">
        <v>0</v>
      </c>
      <c r="L70" s="546" t="s">
        <v>722</v>
      </c>
      <c r="M70" s="546"/>
    </row>
    <row r="71" spans="1:13">
      <c r="A71" s="519" t="s">
        <v>207</v>
      </c>
      <c r="B71" s="519"/>
      <c r="C71" s="303">
        <f t="shared" ref="C71:K71" si="8">SUM(C13:C70)</f>
        <v>238426</v>
      </c>
      <c r="D71" s="303">
        <f t="shared" si="8"/>
        <v>19330</v>
      </c>
      <c r="E71" s="303">
        <f t="shared" si="8"/>
        <v>219096</v>
      </c>
      <c r="F71" s="303">
        <f t="shared" si="8"/>
        <v>235545</v>
      </c>
      <c r="G71" s="303">
        <f t="shared" si="8"/>
        <v>18958</v>
      </c>
      <c r="H71" s="303">
        <f t="shared" si="8"/>
        <v>216587</v>
      </c>
      <c r="I71" s="303">
        <f t="shared" si="8"/>
        <v>2881</v>
      </c>
      <c r="J71" s="303">
        <f t="shared" si="8"/>
        <v>372</v>
      </c>
      <c r="K71" s="303">
        <f t="shared" si="8"/>
        <v>2509</v>
      </c>
      <c r="L71" s="520" t="s">
        <v>204</v>
      </c>
      <c r="M71" s="520"/>
    </row>
  </sheetData>
  <mergeCells count="78">
    <mergeCell ref="A71:B71"/>
    <mergeCell ref="L71:M71"/>
    <mergeCell ref="L59:M59"/>
    <mergeCell ref="L68:M68"/>
    <mergeCell ref="L54:M54"/>
    <mergeCell ref="L55:M55"/>
    <mergeCell ref="L66:M66"/>
    <mergeCell ref="L67:M67"/>
    <mergeCell ref="L51:M51"/>
    <mergeCell ref="L52:M52"/>
    <mergeCell ref="L53:M53"/>
    <mergeCell ref="L33:M33"/>
    <mergeCell ref="L70:M70"/>
    <mergeCell ref="L49:M49"/>
    <mergeCell ref="L56:M56"/>
    <mergeCell ref="L58:M58"/>
    <mergeCell ref="L60:M60"/>
    <mergeCell ref="L61:M61"/>
    <mergeCell ref="L62:M62"/>
    <mergeCell ref="L69:M69"/>
    <mergeCell ref="L57:M57"/>
    <mergeCell ref="L63:M63"/>
    <mergeCell ref="L64:M64"/>
    <mergeCell ref="L65:M65"/>
    <mergeCell ref="A5:M5"/>
    <mergeCell ref="L18:M18"/>
    <mergeCell ref="L19:M19"/>
    <mergeCell ref="L13:M13"/>
    <mergeCell ref="L14:M14"/>
    <mergeCell ref="L15:M15"/>
    <mergeCell ref="L16:M16"/>
    <mergeCell ref="L17:M17"/>
    <mergeCell ref="A7:M7"/>
    <mergeCell ref="L31:M31"/>
    <mergeCell ref="L32:M32"/>
    <mergeCell ref="L34:M34"/>
    <mergeCell ref="L35:M35"/>
    <mergeCell ref="L26:M26"/>
    <mergeCell ref="L27:M27"/>
    <mergeCell ref="L30:M30"/>
    <mergeCell ref="L29:M29"/>
    <mergeCell ref="A2:M2"/>
    <mergeCell ref="A6:M6"/>
    <mergeCell ref="I9:K9"/>
    <mergeCell ref="A1:M1"/>
    <mergeCell ref="A3:M3"/>
    <mergeCell ref="A8:B8"/>
    <mergeCell ref="L8:M8"/>
    <mergeCell ref="A9:A12"/>
    <mergeCell ref="B9:B12"/>
    <mergeCell ref="C9:E9"/>
    <mergeCell ref="F9:H9"/>
    <mergeCell ref="L9:M12"/>
    <mergeCell ref="C10:E10"/>
    <mergeCell ref="F10:H10"/>
    <mergeCell ref="I10:K10"/>
    <mergeCell ref="A4:M4"/>
    <mergeCell ref="L20:M20"/>
    <mergeCell ref="L21:M21"/>
    <mergeCell ref="L22:M22"/>
    <mergeCell ref="L23:M23"/>
    <mergeCell ref="L24:M24"/>
    <mergeCell ref="L25:M25"/>
    <mergeCell ref="L28:M28"/>
    <mergeCell ref="L36:M36"/>
    <mergeCell ref="L37:M37"/>
    <mergeCell ref="L50:M50"/>
    <mergeCell ref="L48:M48"/>
    <mergeCell ref="L38:M38"/>
    <mergeCell ref="L39:M39"/>
    <mergeCell ref="L40:M40"/>
    <mergeCell ref="L41:M41"/>
    <mergeCell ref="L46:M46"/>
    <mergeCell ref="L47:M47"/>
    <mergeCell ref="L44:M44"/>
    <mergeCell ref="L45:M45"/>
    <mergeCell ref="L42:M42"/>
    <mergeCell ref="L43:M43"/>
  </mergeCells>
  <phoneticPr fontId="19" type="noConversion"/>
  <printOptions horizontalCentered="1"/>
  <pageMargins left="0" right="0" top="0.19685039370078741" bottom="0" header="0" footer="0"/>
  <pageSetup paperSize="9" scale="85" orientation="landscape" r:id="rId1"/>
  <headerFooter alignWithMargins="0"/>
  <rowBreaks count="2" manualBreakCount="2">
    <brk id="34" max="12" man="1"/>
    <brk id="54" max="12"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3" tint="0.39997558519241921"/>
  </sheetPr>
  <dimension ref="A1:M18"/>
  <sheetViews>
    <sheetView tabSelected="1" view="pageBreakPreview" zoomScaleSheetLayoutView="100" workbookViewId="0">
      <selection activeCell="I73" sqref="I73"/>
    </sheetView>
  </sheetViews>
  <sheetFormatPr defaultColWidth="9.125" defaultRowHeight="14.25"/>
  <cols>
    <col min="1" max="1" width="7.625" style="135" customWidth="1"/>
    <col min="2" max="2" width="25.375" style="72" bestFit="1" customWidth="1"/>
    <col min="3" max="3" width="10.375" style="72" customWidth="1"/>
    <col min="4" max="4" width="10.5" style="72" bestFit="1" customWidth="1"/>
    <col min="5" max="5" width="11.5" style="72" customWidth="1"/>
    <col min="6" max="8" width="8.75" style="72" customWidth="1"/>
    <col min="9" max="9" width="25.625" style="72" customWidth="1"/>
    <col min="10" max="10" width="7.625" style="72" customWidth="1"/>
    <col min="11" max="16384" width="9.125" style="72"/>
  </cols>
  <sheetData>
    <row r="1" spans="1:13" s="133" customFormat="1" ht="65.25" customHeight="1">
      <c r="A1" s="635"/>
      <c r="B1" s="635"/>
      <c r="C1" s="635"/>
      <c r="D1" s="635"/>
      <c r="E1" s="635"/>
      <c r="F1" s="635"/>
      <c r="G1" s="635"/>
      <c r="H1" s="635"/>
      <c r="I1" s="635"/>
      <c r="J1" s="635"/>
      <c r="K1" s="136"/>
      <c r="L1" s="136"/>
      <c r="M1" s="136"/>
    </row>
    <row r="2" spans="1:13" ht="17.45" customHeight="1">
      <c r="A2" s="636" t="s">
        <v>284</v>
      </c>
      <c r="B2" s="636"/>
      <c r="C2" s="636"/>
      <c r="D2" s="636"/>
      <c r="E2" s="636"/>
      <c r="F2" s="636"/>
      <c r="G2" s="636"/>
      <c r="H2" s="636"/>
      <c r="I2" s="636"/>
      <c r="J2" s="636"/>
    </row>
    <row r="3" spans="1:13" ht="16.5" customHeight="1">
      <c r="A3" s="636" t="s">
        <v>101</v>
      </c>
      <c r="B3" s="636"/>
      <c r="C3" s="636"/>
      <c r="D3" s="636"/>
      <c r="E3" s="636"/>
      <c r="F3" s="636"/>
      <c r="G3" s="636"/>
      <c r="H3" s="636"/>
      <c r="I3" s="636"/>
      <c r="J3" s="636"/>
    </row>
    <row r="4" spans="1:13" ht="16.5" customHeight="1">
      <c r="A4" s="636" t="s">
        <v>654</v>
      </c>
      <c r="B4" s="636"/>
      <c r="C4" s="636"/>
      <c r="D4" s="636"/>
      <c r="E4" s="636"/>
      <c r="F4" s="636"/>
      <c r="G4" s="636"/>
      <c r="H4" s="636"/>
      <c r="I4" s="636"/>
      <c r="J4" s="636"/>
    </row>
    <row r="5" spans="1:13" ht="15.6" customHeight="1">
      <c r="A5" s="625" t="s">
        <v>408</v>
      </c>
      <c r="B5" s="625"/>
      <c r="C5" s="625"/>
      <c r="D5" s="625"/>
      <c r="E5" s="625"/>
      <c r="F5" s="625"/>
      <c r="G5" s="625"/>
      <c r="H5" s="625"/>
      <c r="I5" s="625"/>
      <c r="J5" s="625"/>
    </row>
    <row r="6" spans="1:13" ht="15.6" customHeight="1">
      <c r="A6" s="625" t="s">
        <v>262</v>
      </c>
      <c r="B6" s="625"/>
      <c r="C6" s="625"/>
      <c r="D6" s="625"/>
      <c r="E6" s="625"/>
      <c r="F6" s="625"/>
      <c r="G6" s="625"/>
      <c r="H6" s="625"/>
      <c r="I6" s="625"/>
      <c r="J6" s="625"/>
    </row>
    <row r="7" spans="1:13" ht="15.6" customHeight="1">
      <c r="A7" s="625" t="s">
        <v>655</v>
      </c>
      <c r="B7" s="625"/>
      <c r="C7" s="625"/>
      <c r="D7" s="625"/>
      <c r="E7" s="625"/>
      <c r="F7" s="625"/>
      <c r="G7" s="625"/>
      <c r="H7" s="625"/>
      <c r="I7" s="625"/>
      <c r="J7" s="625"/>
    </row>
    <row r="8" spans="1:13" ht="15.6" customHeight="1">
      <c r="A8" s="720" t="s">
        <v>690</v>
      </c>
      <c r="B8" s="720"/>
      <c r="C8" s="728">
        <v>2022</v>
      </c>
      <c r="D8" s="728"/>
      <c r="E8" s="728"/>
      <c r="F8" s="728"/>
      <c r="G8" s="728"/>
      <c r="H8" s="728"/>
      <c r="I8" s="729" t="s">
        <v>285</v>
      </c>
      <c r="J8" s="729"/>
    </row>
    <row r="9" spans="1:13" s="134" customFormat="1" ht="15.75" customHeight="1">
      <c r="A9" s="725" t="s">
        <v>467</v>
      </c>
      <c r="B9" s="714" t="s">
        <v>210</v>
      </c>
      <c r="C9" s="666" t="s">
        <v>226</v>
      </c>
      <c r="D9" s="667"/>
      <c r="E9" s="668"/>
      <c r="F9" s="666" t="s">
        <v>227</v>
      </c>
      <c r="G9" s="667"/>
      <c r="H9" s="668"/>
      <c r="I9" s="552" t="s">
        <v>215</v>
      </c>
      <c r="J9" s="554"/>
    </row>
    <row r="10" spans="1:13" s="134" customFormat="1" ht="29.25" customHeight="1">
      <c r="A10" s="726"/>
      <c r="B10" s="715"/>
      <c r="C10" s="717" t="s">
        <v>518</v>
      </c>
      <c r="D10" s="718"/>
      <c r="E10" s="719"/>
      <c r="F10" s="717" t="s">
        <v>228</v>
      </c>
      <c r="G10" s="718"/>
      <c r="H10" s="719"/>
      <c r="I10" s="721"/>
      <c r="J10" s="722"/>
    </row>
    <row r="11" spans="1:13" s="134" customFormat="1" ht="16.5" customHeight="1">
      <c r="A11" s="726"/>
      <c r="B11" s="715"/>
      <c r="C11" s="157" t="s">
        <v>204</v>
      </c>
      <c r="D11" s="157" t="s">
        <v>115</v>
      </c>
      <c r="E11" s="157" t="s">
        <v>201</v>
      </c>
      <c r="F11" s="157" t="s">
        <v>204</v>
      </c>
      <c r="G11" s="157" t="s">
        <v>115</v>
      </c>
      <c r="H11" s="157" t="s">
        <v>201</v>
      </c>
      <c r="I11" s="721"/>
      <c r="J11" s="722"/>
    </row>
    <row r="12" spans="1:13" s="134" customFormat="1" ht="19.5" customHeight="1">
      <c r="A12" s="727"/>
      <c r="B12" s="716"/>
      <c r="C12" s="158" t="s">
        <v>207</v>
      </c>
      <c r="D12" s="158" t="s">
        <v>225</v>
      </c>
      <c r="E12" s="158" t="s">
        <v>517</v>
      </c>
      <c r="F12" s="158" t="s">
        <v>207</v>
      </c>
      <c r="G12" s="158" t="s">
        <v>225</v>
      </c>
      <c r="H12" s="158" t="s">
        <v>517</v>
      </c>
      <c r="I12" s="723"/>
      <c r="J12" s="724"/>
    </row>
    <row r="13" spans="1:13" s="134" customFormat="1" ht="57" customHeight="1" thickBot="1">
      <c r="A13" s="48">
        <v>45</v>
      </c>
      <c r="B13" s="52" t="s">
        <v>533</v>
      </c>
      <c r="C13" s="180">
        <f>SUM(D13:E13)</f>
        <v>1845933</v>
      </c>
      <c r="D13" s="54">
        <v>1806082</v>
      </c>
      <c r="E13" s="54">
        <v>39851</v>
      </c>
      <c r="F13" s="180">
        <f>SUM(G13:H13)</f>
        <v>23133</v>
      </c>
      <c r="G13" s="54">
        <v>22960</v>
      </c>
      <c r="H13" s="54">
        <v>173</v>
      </c>
      <c r="I13" s="536" t="s">
        <v>538</v>
      </c>
      <c r="J13" s="536"/>
    </row>
    <row r="14" spans="1:13" s="134" customFormat="1" ht="57" customHeight="1" thickBot="1">
      <c r="A14" s="50">
        <v>46</v>
      </c>
      <c r="B14" s="53" t="s">
        <v>534</v>
      </c>
      <c r="C14" s="304">
        <f t="shared" ref="C14:C15" si="0">SUM(D14:E14)</f>
        <v>2686829</v>
      </c>
      <c r="D14" s="55">
        <v>2602845</v>
      </c>
      <c r="E14" s="55">
        <v>83984</v>
      </c>
      <c r="F14" s="304">
        <f t="shared" ref="F14:F15" si="1">SUM(G14:H14)</f>
        <v>40652</v>
      </c>
      <c r="G14" s="55">
        <v>40391</v>
      </c>
      <c r="H14" s="55">
        <v>261</v>
      </c>
      <c r="I14" s="537" t="s">
        <v>537</v>
      </c>
      <c r="J14" s="537"/>
    </row>
    <row r="15" spans="1:13" s="134" customFormat="1" ht="57" customHeight="1">
      <c r="A15" s="49">
        <v>47</v>
      </c>
      <c r="B15" s="58" t="s">
        <v>535</v>
      </c>
      <c r="C15" s="283">
        <f t="shared" si="0"/>
        <v>9718001</v>
      </c>
      <c r="D15" s="59">
        <v>9284201</v>
      </c>
      <c r="E15" s="59">
        <v>433800</v>
      </c>
      <c r="F15" s="283">
        <f t="shared" si="1"/>
        <v>174641</v>
      </c>
      <c r="G15" s="59">
        <v>172194</v>
      </c>
      <c r="H15" s="59">
        <v>2447</v>
      </c>
      <c r="I15" s="518" t="s">
        <v>536</v>
      </c>
      <c r="J15" s="518"/>
    </row>
    <row r="16" spans="1:13" s="134" customFormat="1" ht="48" customHeight="1">
      <c r="A16" s="519" t="s">
        <v>207</v>
      </c>
      <c r="B16" s="519"/>
      <c r="C16" s="73">
        <f t="shared" ref="C16:G16" si="2">SUM(C13:C15)</f>
        <v>14250763</v>
      </c>
      <c r="D16" s="73">
        <f t="shared" si="2"/>
        <v>13693128</v>
      </c>
      <c r="E16" s="73">
        <f t="shared" si="2"/>
        <v>557635</v>
      </c>
      <c r="F16" s="73">
        <f t="shared" si="2"/>
        <v>238426</v>
      </c>
      <c r="G16" s="73">
        <f t="shared" si="2"/>
        <v>235545</v>
      </c>
      <c r="H16" s="73">
        <f>SUM(H13:H15)</f>
        <v>2881</v>
      </c>
      <c r="I16" s="520" t="s">
        <v>204</v>
      </c>
      <c r="J16" s="520"/>
    </row>
    <row r="17" spans="1:10">
      <c r="A17" s="142" t="s">
        <v>409</v>
      </c>
      <c r="C17" s="44"/>
      <c r="D17" s="44"/>
      <c r="E17" s="44"/>
      <c r="F17" s="44"/>
      <c r="G17" s="44"/>
      <c r="H17" s="44"/>
      <c r="J17" s="143" t="s">
        <v>410</v>
      </c>
    </row>
    <row r="18" spans="1:10">
      <c r="C18" s="44"/>
      <c r="D18" s="44"/>
      <c r="E18" s="44"/>
      <c r="F18" s="44"/>
      <c r="G18" s="44"/>
      <c r="H18" s="44"/>
    </row>
  </sheetData>
  <mergeCells count="22">
    <mergeCell ref="A1:J1"/>
    <mergeCell ref="A2:J2"/>
    <mergeCell ref="A3:J3"/>
    <mergeCell ref="B9:B12"/>
    <mergeCell ref="C10:E10"/>
    <mergeCell ref="F10:H10"/>
    <mergeCell ref="A8:B8"/>
    <mergeCell ref="I9:J12"/>
    <mergeCell ref="A5:J5"/>
    <mergeCell ref="A9:A12"/>
    <mergeCell ref="F9:H9"/>
    <mergeCell ref="C8:H8"/>
    <mergeCell ref="C9:E9"/>
    <mergeCell ref="A6:J6"/>
    <mergeCell ref="I8:J8"/>
    <mergeCell ref="A4:J4"/>
    <mergeCell ref="A7:J7"/>
    <mergeCell ref="A16:B16"/>
    <mergeCell ref="I13:J13"/>
    <mergeCell ref="I14:J14"/>
    <mergeCell ref="I15:J15"/>
    <mergeCell ref="I16:J16"/>
  </mergeCells>
  <phoneticPr fontId="19" type="noConversion"/>
  <printOptions horizontalCentered="1" verticalCentered="1"/>
  <pageMargins left="0" right="0" top="0" bottom="0" header="0.5" footer="0.5"/>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3" tint="0.39997558519241921"/>
  </sheetPr>
  <dimension ref="A1:N70"/>
  <sheetViews>
    <sheetView tabSelected="1" view="pageBreakPreview" zoomScaleSheetLayoutView="100" workbookViewId="0">
      <selection activeCell="I73" sqref="I73"/>
    </sheetView>
  </sheetViews>
  <sheetFormatPr defaultColWidth="9.125" defaultRowHeight="14.25"/>
  <cols>
    <col min="1" max="1" width="5.75" style="13" customWidth="1"/>
    <col min="2" max="2" width="40.75" style="7" customWidth="1"/>
    <col min="3" max="8" width="8.75" style="7" customWidth="1"/>
    <col min="9" max="9" width="40.75" style="7" customWidth="1"/>
    <col min="10" max="10" width="5.75" style="7" customWidth="1"/>
    <col min="11" max="16384" width="9.125" style="7"/>
  </cols>
  <sheetData>
    <row r="1" spans="1:13" s="3" customFormat="1" ht="63.75" customHeight="1">
      <c r="A1" s="730" t="s">
        <v>284</v>
      </c>
      <c r="B1" s="730"/>
      <c r="C1" s="730"/>
      <c r="D1" s="730"/>
      <c r="E1" s="730"/>
      <c r="F1" s="730"/>
      <c r="G1" s="730"/>
      <c r="H1" s="730"/>
      <c r="I1" s="730"/>
      <c r="J1" s="730"/>
      <c r="K1" s="6"/>
      <c r="L1" s="6"/>
      <c r="M1" s="6"/>
    </row>
    <row r="2" spans="1:13" ht="17.45" customHeight="1">
      <c r="A2" s="539" t="s">
        <v>101</v>
      </c>
      <c r="B2" s="539"/>
      <c r="C2" s="539"/>
      <c r="D2" s="539"/>
      <c r="E2" s="539"/>
      <c r="F2" s="539"/>
      <c r="G2" s="539"/>
      <c r="H2" s="539"/>
      <c r="I2" s="539"/>
      <c r="J2" s="539"/>
    </row>
    <row r="3" spans="1:13" ht="17.45" customHeight="1">
      <c r="A3" s="539" t="s">
        <v>656</v>
      </c>
      <c r="B3" s="539"/>
      <c r="C3" s="539"/>
      <c r="D3" s="539"/>
      <c r="E3" s="539"/>
      <c r="F3" s="539"/>
      <c r="G3" s="539"/>
      <c r="H3" s="539"/>
      <c r="I3" s="539"/>
      <c r="J3" s="539"/>
    </row>
    <row r="4" spans="1:13" ht="16.5" customHeight="1">
      <c r="A4" s="521" t="s">
        <v>408</v>
      </c>
      <c r="B4" s="521"/>
      <c r="C4" s="521"/>
      <c r="D4" s="521"/>
      <c r="E4" s="521"/>
      <c r="F4" s="521"/>
      <c r="G4" s="521"/>
      <c r="H4" s="521"/>
      <c r="I4" s="521"/>
      <c r="J4" s="521"/>
    </row>
    <row r="5" spans="1:13" ht="15.6" customHeight="1">
      <c r="A5" s="521" t="s">
        <v>262</v>
      </c>
      <c r="B5" s="521"/>
      <c r="C5" s="521"/>
      <c r="D5" s="521"/>
      <c r="E5" s="521"/>
      <c r="F5" s="521"/>
      <c r="G5" s="521"/>
      <c r="H5" s="521"/>
      <c r="I5" s="521"/>
      <c r="J5" s="521"/>
    </row>
    <row r="6" spans="1:13" ht="15.6" customHeight="1">
      <c r="A6" s="521" t="s">
        <v>657</v>
      </c>
      <c r="B6" s="521"/>
      <c r="C6" s="521"/>
      <c r="D6" s="521"/>
      <c r="E6" s="521"/>
      <c r="F6" s="521"/>
      <c r="G6" s="521"/>
      <c r="H6" s="521"/>
      <c r="I6" s="521"/>
      <c r="J6" s="521"/>
    </row>
    <row r="7" spans="1:13" ht="15.6" customHeight="1">
      <c r="A7" s="522" t="s">
        <v>691</v>
      </c>
      <c r="B7" s="522"/>
      <c r="C7" s="521">
        <v>2022</v>
      </c>
      <c r="D7" s="521"/>
      <c r="E7" s="521"/>
      <c r="F7" s="521"/>
      <c r="G7" s="521"/>
      <c r="H7" s="521"/>
      <c r="I7" s="523" t="s">
        <v>412</v>
      </c>
      <c r="J7" s="523"/>
    </row>
    <row r="8" spans="1:13" ht="15.6" customHeight="1">
      <c r="A8" s="524" t="s">
        <v>442</v>
      </c>
      <c r="B8" s="524" t="s">
        <v>210</v>
      </c>
      <c r="C8" s="665" t="s">
        <v>226</v>
      </c>
      <c r="D8" s="665"/>
      <c r="E8" s="665"/>
      <c r="F8" s="665" t="s">
        <v>227</v>
      </c>
      <c r="G8" s="665"/>
      <c r="H8" s="665"/>
      <c r="I8" s="530" t="s">
        <v>215</v>
      </c>
      <c r="J8" s="530"/>
    </row>
    <row r="9" spans="1:13" customFormat="1" ht="15.75" customHeight="1">
      <c r="A9" s="525"/>
      <c r="B9" s="525"/>
      <c r="C9" s="650" t="s">
        <v>518</v>
      </c>
      <c r="D9" s="650"/>
      <c r="E9" s="650"/>
      <c r="F9" s="650" t="s">
        <v>228</v>
      </c>
      <c r="G9" s="650"/>
      <c r="H9" s="650"/>
      <c r="I9" s="533"/>
      <c r="J9" s="533"/>
    </row>
    <row r="10" spans="1:13" customFormat="1" ht="21" customHeight="1">
      <c r="A10" s="525"/>
      <c r="B10" s="525"/>
      <c r="C10" s="157" t="s">
        <v>204</v>
      </c>
      <c r="D10" s="157" t="s">
        <v>115</v>
      </c>
      <c r="E10" s="157" t="s">
        <v>201</v>
      </c>
      <c r="F10" s="157" t="s">
        <v>204</v>
      </c>
      <c r="G10" s="157" t="s">
        <v>115</v>
      </c>
      <c r="H10" s="157" t="s">
        <v>201</v>
      </c>
      <c r="I10" s="533"/>
      <c r="J10" s="533"/>
    </row>
    <row r="11" spans="1:13" customFormat="1" ht="16.5" customHeight="1">
      <c r="A11" s="526"/>
      <c r="B11" s="526"/>
      <c r="C11" s="294" t="s">
        <v>207</v>
      </c>
      <c r="D11" s="158" t="s">
        <v>225</v>
      </c>
      <c r="E11" s="158" t="s">
        <v>517</v>
      </c>
      <c r="F11" s="294" t="s">
        <v>207</v>
      </c>
      <c r="G11" s="158" t="s">
        <v>225</v>
      </c>
      <c r="H11" s="158" t="s">
        <v>517</v>
      </c>
      <c r="I11" s="534"/>
      <c r="J11" s="534"/>
    </row>
    <row r="12" spans="1:13" customFormat="1" ht="30" customHeight="1">
      <c r="A12" s="191">
        <v>4511</v>
      </c>
      <c r="B12" s="259" t="s">
        <v>559</v>
      </c>
      <c r="C12" s="275">
        <f>SUM(D12:E12)</f>
        <v>1242748</v>
      </c>
      <c r="D12" s="325">
        <v>1227793</v>
      </c>
      <c r="E12" s="331">
        <v>14955</v>
      </c>
      <c r="F12" s="275">
        <f>SUM(G12:H12)</f>
        <v>13160</v>
      </c>
      <c r="G12" s="325">
        <v>13135</v>
      </c>
      <c r="H12" s="248">
        <v>25</v>
      </c>
      <c r="I12" s="557" t="s">
        <v>558</v>
      </c>
      <c r="J12" s="557"/>
    </row>
    <row r="13" spans="1:13" customFormat="1" ht="30" customHeight="1">
      <c r="A13" s="189">
        <v>4512</v>
      </c>
      <c r="B13" s="261" t="s">
        <v>560</v>
      </c>
      <c r="C13" s="276">
        <f t="shared" ref="C13:C69" si="0">SUM(D13:E13)</f>
        <v>144126</v>
      </c>
      <c r="D13" s="317">
        <v>138315</v>
      </c>
      <c r="E13" s="332">
        <v>5811</v>
      </c>
      <c r="F13" s="276">
        <f t="shared" ref="F13:F69" si="1">SUM(G13:H13)</f>
        <v>2375</v>
      </c>
      <c r="G13" s="317">
        <v>2363</v>
      </c>
      <c r="H13" s="240">
        <v>12</v>
      </c>
      <c r="I13" s="546" t="s">
        <v>561</v>
      </c>
      <c r="J13" s="546"/>
    </row>
    <row r="14" spans="1:13" customFormat="1" ht="19.5">
      <c r="A14" s="188">
        <v>4519</v>
      </c>
      <c r="B14" s="263" t="s">
        <v>718</v>
      </c>
      <c r="C14" s="277">
        <f t="shared" si="0"/>
        <v>2895</v>
      </c>
      <c r="D14" s="326">
        <v>2895</v>
      </c>
      <c r="E14" s="333">
        <v>0</v>
      </c>
      <c r="F14" s="277">
        <f t="shared" si="1"/>
        <v>55</v>
      </c>
      <c r="G14" s="326">
        <v>50</v>
      </c>
      <c r="H14" s="239">
        <v>5</v>
      </c>
      <c r="I14" s="556" t="s">
        <v>719</v>
      </c>
      <c r="J14" s="556"/>
    </row>
    <row r="15" spans="1:13" customFormat="1" ht="19.5">
      <c r="A15" s="189">
        <v>4531</v>
      </c>
      <c r="B15" s="261" t="s">
        <v>562</v>
      </c>
      <c r="C15" s="276">
        <f t="shared" si="0"/>
        <v>421115</v>
      </c>
      <c r="D15" s="317">
        <v>403495</v>
      </c>
      <c r="E15" s="332">
        <v>17620</v>
      </c>
      <c r="F15" s="276">
        <f t="shared" si="1"/>
        <v>7003</v>
      </c>
      <c r="G15" s="317">
        <v>6876</v>
      </c>
      <c r="H15" s="240">
        <v>127</v>
      </c>
      <c r="I15" s="546" t="s">
        <v>608</v>
      </c>
      <c r="J15" s="546"/>
    </row>
    <row r="16" spans="1:13" customFormat="1">
      <c r="A16" s="188">
        <v>4532</v>
      </c>
      <c r="B16" s="263" t="s">
        <v>563</v>
      </c>
      <c r="C16" s="277">
        <f t="shared" si="0"/>
        <v>33221</v>
      </c>
      <c r="D16" s="326">
        <v>31756</v>
      </c>
      <c r="E16" s="333">
        <v>1465</v>
      </c>
      <c r="F16" s="277">
        <f t="shared" si="1"/>
        <v>416</v>
      </c>
      <c r="G16" s="326">
        <v>412</v>
      </c>
      <c r="H16" s="239">
        <v>4</v>
      </c>
      <c r="I16" s="556" t="s">
        <v>607</v>
      </c>
      <c r="J16" s="556"/>
    </row>
    <row r="17" spans="1:14" customFormat="1" ht="19.5">
      <c r="A17" s="189">
        <v>4539</v>
      </c>
      <c r="B17" s="261" t="s">
        <v>564</v>
      </c>
      <c r="C17" s="276">
        <f t="shared" si="0"/>
        <v>1827</v>
      </c>
      <c r="D17" s="317">
        <v>1827</v>
      </c>
      <c r="E17" s="332">
        <v>0</v>
      </c>
      <c r="F17" s="276">
        <f t="shared" si="1"/>
        <v>124</v>
      </c>
      <c r="G17" s="317">
        <v>124</v>
      </c>
      <c r="H17" s="240">
        <v>0</v>
      </c>
      <c r="I17" s="546" t="s">
        <v>606</v>
      </c>
      <c r="J17" s="546"/>
    </row>
    <row r="18" spans="1:14" customFormat="1">
      <c r="A18" s="188">
        <v>4610</v>
      </c>
      <c r="B18" s="263" t="s">
        <v>539</v>
      </c>
      <c r="C18" s="277">
        <f t="shared" si="0"/>
        <v>194090</v>
      </c>
      <c r="D18" s="326">
        <v>157028</v>
      </c>
      <c r="E18" s="333">
        <v>37062</v>
      </c>
      <c r="F18" s="277">
        <f t="shared" si="1"/>
        <v>3538</v>
      </c>
      <c r="G18" s="326">
        <v>3491</v>
      </c>
      <c r="H18" s="239">
        <v>47</v>
      </c>
      <c r="I18" s="556" t="s">
        <v>548</v>
      </c>
      <c r="J18" s="556"/>
    </row>
    <row r="19" spans="1:14" customFormat="1">
      <c r="A19" s="189">
        <v>4620</v>
      </c>
      <c r="B19" s="261" t="s">
        <v>565</v>
      </c>
      <c r="C19" s="276">
        <f t="shared" si="0"/>
        <v>216768</v>
      </c>
      <c r="D19" s="317">
        <v>201956</v>
      </c>
      <c r="E19" s="332">
        <v>14812</v>
      </c>
      <c r="F19" s="276">
        <f t="shared" si="1"/>
        <v>3198</v>
      </c>
      <c r="G19" s="317">
        <v>3173</v>
      </c>
      <c r="H19" s="240">
        <v>25</v>
      </c>
      <c r="I19" s="546" t="s">
        <v>605</v>
      </c>
      <c r="J19" s="546"/>
    </row>
    <row r="20" spans="1:14" customFormat="1">
      <c r="A20" s="188">
        <v>4631</v>
      </c>
      <c r="B20" s="263" t="s">
        <v>540</v>
      </c>
      <c r="C20" s="277">
        <f t="shared" si="0"/>
        <v>42311</v>
      </c>
      <c r="D20" s="326">
        <v>42311</v>
      </c>
      <c r="E20" s="333">
        <v>0</v>
      </c>
      <c r="F20" s="277">
        <f t="shared" si="1"/>
        <v>1176</v>
      </c>
      <c r="G20" s="326">
        <v>1164</v>
      </c>
      <c r="H20" s="239">
        <v>12</v>
      </c>
      <c r="I20" s="556" t="s">
        <v>549</v>
      </c>
      <c r="J20" s="556"/>
    </row>
    <row r="21" spans="1:14" customFormat="1" ht="19.350000000000001" customHeight="1">
      <c r="A21" s="189">
        <v>4632</v>
      </c>
      <c r="B21" s="261" t="s">
        <v>609</v>
      </c>
      <c r="C21" s="276">
        <f t="shared" si="0"/>
        <v>407513</v>
      </c>
      <c r="D21" s="317">
        <v>402235</v>
      </c>
      <c r="E21" s="332">
        <v>5278</v>
      </c>
      <c r="F21" s="276">
        <f t="shared" si="1"/>
        <v>7637</v>
      </c>
      <c r="G21" s="317">
        <v>7602</v>
      </c>
      <c r="H21" s="240">
        <v>35</v>
      </c>
      <c r="I21" s="546" t="s">
        <v>604</v>
      </c>
      <c r="J21" s="546"/>
    </row>
    <row r="22" spans="1:14" customFormat="1" ht="30" customHeight="1">
      <c r="A22" s="468">
        <v>4641</v>
      </c>
      <c r="B22" s="469" t="s">
        <v>610</v>
      </c>
      <c r="C22" s="361">
        <f t="shared" si="0"/>
        <v>43644</v>
      </c>
      <c r="D22" s="470">
        <v>43644</v>
      </c>
      <c r="E22" s="470">
        <v>0</v>
      </c>
      <c r="F22" s="361">
        <f t="shared" si="1"/>
        <v>801</v>
      </c>
      <c r="G22" s="470">
        <v>786</v>
      </c>
      <c r="H22" s="470">
        <v>15</v>
      </c>
      <c r="I22" s="731" t="s">
        <v>603</v>
      </c>
      <c r="J22" s="731"/>
    </row>
    <row r="23" spans="1:14" customFormat="1" ht="19.350000000000001" customHeight="1">
      <c r="A23" s="189">
        <v>4647</v>
      </c>
      <c r="B23" s="261" t="s">
        <v>611</v>
      </c>
      <c r="C23" s="276">
        <f t="shared" si="0"/>
        <v>273445</v>
      </c>
      <c r="D23" s="317">
        <v>273445</v>
      </c>
      <c r="E23" s="332">
        <v>0</v>
      </c>
      <c r="F23" s="276">
        <f t="shared" si="1"/>
        <v>2888</v>
      </c>
      <c r="G23" s="317">
        <v>2884</v>
      </c>
      <c r="H23" s="240">
        <v>4</v>
      </c>
      <c r="I23" s="546" t="s">
        <v>602</v>
      </c>
      <c r="J23" s="546"/>
    </row>
    <row r="24" spans="1:14" customFormat="1" ht="30" customHeight="1">
      <c r="A24" s="468">
        <v>4648</v>
      </c>
      <c r="B24" s="469" t="s">
        <v>612</v>
      </c>
      <c r="C24" s="361">
        <f t="shared" si="0"/>
        <v>245625</v>
      </c>
      <c r="D24" s="470">
        <v>243141</v>
      </c>
      <c r="E24" s="470">
        <v>2484</v>
      </c>
      <c r="F24" s="361">
        <f t="shared" si="1"/>
        <v>4073</v>
      </c>
      <c r="G24" s="470">
        <v>4063</v>
      </c>
      <c r="H24" s="470">
        <v>10</v>
      </c>
      <c r="I24" s="731" t="s">
        <v>601</v>
      </c>
      <c r="J24" s="731"/>
    </row>
    <row r="25" spans="1:14" customFormat="1" ht="19.350000000000001" customHeight="1">
      <c r="A25" s="189">
        <v>4651</v>
      </c>
      <c r="B25" s="261" t="s">
        <v>613</v>
      </c>
      <c r="C25" s="276">
        <f t="shared" si="0"/>
        <v>13264</v>
      </c>
      <c r="D25" s="317">
        <v>13152</v>
      </c>
      <c r="E25" s="332">
        <v>112</v>
      </c>
      <c r="F25" s="276">
        <f t="shared" si="1"/>
        <v>146</v>
      </c>
      <c r="G25" s="317">
        <v>144</v>
      </c>
      <c r="H25" s="240">
        <v>2</v>
      </c>
      <c r="I25" s="546" t="s">
        <v>600</v>
      </c>
      <c r="J25" s="546"/>
    </row>
    <row r="26" spans="1:14" customFormat="1">
      <c r="A26" s="340">
        <v>4652</v>
      </c>
      <c r="B26" s="420" t="s">
        <v>614</v>
      </c>
      <c r="C26" s="424">
        <f t="shared" si="0"/>
        <v>64843</v>
      </c>
      <c r="D26" s="345">
        <v>61732</v>
      </c>
      <c r="E26" s="344">
        <v>3111</v>
      </c>
      <c r="F26" s="424">
        <f t="shared" si="1"/>
        <v>813</v>
      </c>
      <c r="G26" s="345">
        <v>810</v>
      </c>
      <c r="H26" s="343">
        <v>3</v>
      </c>
      <c r="I26" s="579" t="s">
        <v>599</v>
      </c>
      <c r="J26" s="579"/>
    </row>
    <row r="27" spans="1:14" s="367" customFormat="1">
      <c r="A27" s="189">
        <v>4653</v>
      </c>
      <c r="B27" s="261" t="s">
        <v>615</v>
      </c>
      <c r="C27" s="276">
        <f t="shared" si="0"/>
        <v>46848</v>
      </c>
      <c r="D27" s="317">
        <v>46848</v>
      </c>
      <c r="E27" s="332">
        <v>0</v>
      </c>
      <c r="F27" s="276">
        <f t="shared" si="1"/>
        <v>743</v>
      </c>
      <c r="G27" s="317">
        <v>737</v>
      </c>
      <c r="H27" s="240">
        <v>6</v>
      </c>
      <c r="I27" s="546" t="s">
        <v>598</v>
      </c>
      <c r="J27" s="546"/>
    </row>
    <row r="28" spans="1:14" customFormat="1">
      <c r="A28" s="340">
        <v>4659</v>
      </c>
      <c r="B28" s="420" t="s">
        <v>616</v>
      </c>
      <c r="C28" s="424">
        <f t="shared" si="0"/>
        <v>306166</v>
      </c>
      <c r="D28" s="345">
        <v>300664</v>
      </c>
      <c r="E28" s="344">
        <v>5502</v>
      </c>
      <c r="F28" s="424">
        <f t="shared" si="1"/>
        <v>3904</v>
      </c>
      <c r="G28" s="345">
        <v>3887</v>
      </c>
      <c r="H28" s="343">
        <v>17</v>
      </c>
      <c r="I28" s="579" t="s">
        <v>550</v>
      </c>
      <c r="J28" s="579"/>
    </row>
    <row r="29" spans="1:14" s="367" customFormat="1">
      <c r="A29" s="189">
        <v>4661</v>
      </c>
      <c r="B29" s="261" t="s">
        <v>617</v>
      </c>
      <c r="C29" s="276">
        <f t="shared" si="0"/>
        <v>59749</v>
      </c>
      <c r="D29" s="317">
        <v>58478</v>
      </c>
      <c r="E29" s="332">
        <v>1271</v>
      </c>
      <c r="F29" s="276">
        <f t="shared" si="1"/>
        <v>728</v>
      </c>
      <c r="G29" s="317">
        <v>725</v>
      </c>
      <c r="H29" s="240">
        <v>3</v>
      </c>
      <c r="I29" s="546" t="s">
        <v>597</v>
      </c>
      <c r="J29" s="546"/>
    </row>
    <row r="30" spans="1:14" customFormat="1">
      <c r="A30" s="425">
        <v>4662</v>
      </c>
      <c r="B30" s="436" t="s">
        <v>541</v>
      </c>
      <c r="C30" s="427">
        <f t="shared" si="0"/>
        <v>7531</v>
      </c>
      <c r="D30" s="437">
        <v>7531</v>
      </c>
      <c r="E30" s="438">
        <v>0</v>
      </c>
      <c r="F30" s="427">
        <f t="shared" si="1"/>
        <v>233</v>
      </c>
      <c r="G30" s="437">
        <v>233</v>
      </c>
      <c r="H30" s="429">
        <v>0</v>
      </c>
      <c r="I30" s="646" t="s">
        <v>551</v>
      </c>
      <c r="J30" s="646"/>
    </row>
    <row r="31" spans="1:14" s="367" customFormat="1" ht="19.5">
      <c r="A31" s="189">
        <v>4663</v>
      </c>
      <c r="B31" s="261" t="s">
        <v>618</v>
      </c>
      <c r="C31" s="276">
        <f t="shared" si="0"/>
        <v>539149</v>
      </c>
      <c r="D31" s="317">
        <v>532538</v>
      </c>
      <c r="E31" s="332">
        <v>6611</v>
      </c>
      <c r="F31" s="276">
        <f t="shared" si="1"/>
        <v>8381</v>
      </c>
      <c r="G31" s="317">
        <v>8317</v>
      </c>
      <c r="H31" s="240">
        <v>64</v>
      </c>
      <c r="I31" s="546" t="s">
        <v>596</v>
      </c>
      <c r="J31" s="546"/>
    </row>
    <row r="32" spans="1:14" customFormat="1" ht="15" customHeight="1" thickBot="1">
      <c r="A32" s="414">
        <v>4669</v>
      </c>
      <c r="B32" s="443" t="s">
        <v>728</v>
      </c>
      <c r="C32" s="462">
        <f t="shared" si="0"/>
        <v>15766</v>
      </c>
      <c r="D32" s="444">
        <v>15766</v>
      </c>
      <c r="E32" s="463">
        <v>0</v>
      </c>
      <c r="F32" s="462">
        <f t="shared" si="1"/>
        <v>244</v>
      </c>
      <c r="G32" s="464">
        <v>244</v>
      </c>
      <c r="H32" s="413">
        <v>0</v>
      </c>
      <c r="I32" s="696" t="s">
        <v>729</v>
      </c>
      <c r="J32" s="697"/>
      <c r="K32" s="7"/>
      <c r="L32" s="7"/>
      <c r="M32" s="7"/>
      <c r="N32" s="7"/>
    </row>
    <row r="33" spans="1:10" s="367" customFormat="1">
      <c r="A33" s="189">
        <v>4690</v>
      </c>
      <c r="B33" s="261" t="s">
        <v>542</v>
      </c>
      <c r="C33" s="276">
        <f t="shared" si="0"/>
        <v>25036</v>
      </c>
      <c r="D33" s="317">
        <v>24708</v>
      </c>
      <c r="E33" s="332">
        <v>328</v>
      </c>
      <c r="F33" s="276">
        <f t="shared" si="1"/>
        <v>410</v>
      </c>
      <c r="G33" s="317">
        <v>408</v>
      </c>
      <c r="H33" s="240">
        <v>2</v>
      </c>
      <c r="I33" s="546" t="s">
        <v>552</v>
      </c>
      <c r="J33" s="546"/>
    </row>
    <row r="34" spans="1:10" customFormat="1">
      <c r="A34" s="340">
        <v>4691</v>
      </c>
      <c r="B34" s="420" t="s">
        <v>619</v>
      </c>
      <c r="C34" s="424">
        <f t="shared" si="0"/>
        <v>102268</v>
      </c>
      <c r="D34" s="345">
        <v>102268</v>
      </c>
      <c r="E34" s="344">
        <v>0</v>
      </c>
      <c r="F34" s="424">
        <f t="shared" si="1"/>
        <v>967</v>
      </c>
      <c r="G34" s="345">
        <v>965</v>
      </c>
      <c r="H34" s="343">
        <v>2</v>
      </c>
      <c r="I34" s="579" t="s">
        <v>595</v>
      </c>
      <c r="J34" s="579"/>
    </row>
    <row r="35" spans="1:10" s="367" customFormat="1" ht="19.5">
      <c r="A35" s="189">
        <v>4692</v>
      </c>
      <c r="B35" s="261" t="s">
        <v>620</v>
      </c>
      <c r="C35" s="276">
        <f t="shared" si="0"/>
        <v>82814</v>
      </c>
      <c r="D35" s="317">
        <v>75401</v>
      </c>
      <c r="E35" s="332">
        <v>7413</v>
      </c>
      <c r="F35" s="276">
        <f t="shared" si="1"/>
        <v>772</v>
      </c>
      <c r="G35" s="317">
        <v>758</v>
      </c>
      <c r="H35" s="240">
        <v>14</v>
      </c>
      <c r="I35" s="546" t="s">
        <v>594</v>
      </c>
      <c r="J35" s="546"/>
    </row>
    <row r="36" spans="1:10" customFormat="1">
      <c r="A36" s="340">
        <v>4712</v>
      </c>
      <c r="B36" s="420" t="s">
        <v>543</v>
      </c>
      <c r="C36" s="424">
        <f t="shared" si="0"/>
        <v>1160967</v>
      </c>
      <c r="D36" s="345">
        <v>1137981</v>
      </c>
      <c r="E36" s="344">
        <v>22986</v>
      </c>
      <c r="F36" s="424">
        <f t="shared" si="1"/>
        <v>25101</v>
      </c>
      <c r="G36" s="345">
        <v>25008</v>
      </c>
      <c r="H36" s="343">
        <v>93</v>
      </c>
      <c r="I36" s="579" t="s">
        <v>553</v>
      </c>
      <c r="J36" s="579"/>
    </row>
    <row r="37" spans="1:10" s="367" customFormat="1">
      <c r="A37" s="189">
        <v>4714</v>
      </c>
      <c r="B37" s="261" t="s">
        <v>544</v>
      </c>
      <c r="C37" s="276">
        <f t="shared" si="0"/>
        <v>362085</v>
      </c>
      <c r="D37" s="317">
        <v>355662</v>
      </c>
      <c r="E37" s="332">
        <v>6423</v>
      </c>
      <c r="F37" s="276">
        <f t="shared" si="1"/>
        <v>14097</v>
      </c>
      <c r="G37" s="317">
        <v>13738</v>
      </c>
      <c r="H37" s="240">
        <v>359</v>
      </c>
      <c r="I37" s="546" t="s">
        <v>554</v>
      </c>
      <c r="J37" s="546"/>
    </row>
    <row r="38" spans="1:10" customFormat="1">
      <c r="A38" s="340">
        <v>4719</v>
      </c>
      <c r="B38" s="420" t="s">
        <v>645</v>
      </c>
      <c r="C38" s="424">
        <f t="shared" si="0"/>
        <v>480995</v>
      </c>
      <c r="D38" s="345">
        <v>479203</v>
      </c>
      <c r="E38" s="344">
        <v>1792</v>
      </c>
      <c r="F38" s="424">
        <f t="shared" si="1"/>
        <v>6522</v>
      </c>
      <c r="G38" s="345">
        <v>6510</v>
      </c>
      <c r="H38" s="343">
        <v>12</v>
      </c>
      <c r="I38" s="579" t="s">
        <v>593</v>
      </c>
      <c r="J38" s="579"/>
    </row>
    <row r="39" spans="1:10" s="367" customFormat="1">
      <c r="A39" s="189">
        <v>4720</v>
      </c>
      <c r="B39" s="261" t="s">
        <v>622</v>
      </c>
      <c r="C39" s="276">
        <f t="shared" si="0"/>
        <v>148719</v>
      </c>
      <c r="D39" s="317">
        <v>146995</v>
      </c>
      <c r="E39" s="332">
        <v>1724</v>
      </c>
      <c r="F39" s="276">
        <f t="shared" si="1"/>
        <v>3946</v>
      </c>
      <c r="G39" s="317">
        <v>3934</v>
      </c>
      <c r="H39" s="240">
        <v>12</v>
      </c>
      <c r="I39" s="546" t="s">
        <v>592</v>
      </c>
      <c r="J39" s="546"/>
    </row>
    <row r="40" spans="1:10" customFormat="1">
      <c r="A40" s="340">
        <v>4722</v>
      </c>
      <c r="B40" s="420" t="s">
        <v>632</v>
      </c>
      <c r="C40" s="424">
        <f t="shared" si="0"/>
        <v>860</v>
      </c>
      <c r="D40" s="345">
        <v>860</v>
      </c>
      <c r="E40" s="344">
        <v>0</v>
      </c>
      <c r="F40" s="424">
        <f t="shared" si="1"/>
        <v>27</v>
      </c>
      <c r="G40" s="345">
        <v>27</v>
      </c>
      <c r="H40" s="343">
        <v>0</v>
      </c>
      <c r="I40" s="579" t="s">
        <v>591</v>
      </c>
      <c r="J40" s="579"/>
    </row>
    <row r="41" spans="1:10" s="367" customFormat="1">
      <c r="A41" s="189">
        <v>4723</v>
      </c>
      <c r="B41" s="261" t="s">
        <v>631</v>
      </c>
      <c r="C41" s="276">
        <f t="shared" si="0"/>
        <v>6822</v>
      </c>
      <c r="D41" s="317">
        <v>6822</v>
      </c>
      <c r="E41" s="332">
        <v>0</v>
      </c>
      <c r="F41" s="276">
        <f t="shared" si="1"/>
        <v>126</v>
      </c>
      <c r="G41" s="317">
        <v>126</v>
      </c>
      <c r="H41" s="240">
        <v>0</v>
      </c>
      <c r="I41" s="546" t="s">
        <v>590</v>
      </c>
      <c r="J41" s="546"/>
    </row>
    <row r="42" spans="1:10" customFormat="1">
      <c r="A42" s="340">
        <v>4724</v>
      </c>
      <c r="B42" s="420" t="s">
        <v>630</v>
      </c>
      <c r="C42" s="424">
        <f t="shared" si="0"/>
        <v>32788</v>
      </c>
      <c r="D42" s="345">
        <v>32788</v>
      </c>
      <c r="E42" s="344">
        <v>0</v>
      </c>
      <c r="F42" s="424">
        <f t="shared" si="1"/>
        <v>768</v>
      </c>
      <c r="G42" s="345">
        <v>735</v>
      </c>
      <c r="H42" s="343">
        <v>33</v>
      </c>
      <c r="I42" s="579" t="s">
        <v>589</v>
      </c>
      <c r="J42" s="579"/>
    </row>
    <row r="43" spans="1:10" s="367" customFormat="1">
      <c r="A43" s="189">
        <v>4725</v>
      </c>
      <c r="B43" s="261" t="s">
        <v>629</v>
      </c>
      <c r="C43" s="276">
        <f t="shared" si="0"/>
        <v>5858</v>
      </c>
      <c r="D43" s="317">
        <v>5858</v>
      </c>
      <c r="E43" s="332">
        <v>0</v>
      </c>
      <c r="F43" s="276">
        <f t="shared" si="1"/>
        <v>404</v>
      </c>
      <c r="G43" s="317">
        <v>404</v>
      </c>
      <c r="H43" s="240">
        <v>0</v>
      </c>
      <c r="I43" s="546" t="s">
        <v>588</v>
      </c>
      <c r="J43" s="546"/>
    </row>
    <row r="44" spans="1:10" customFormat="1">
      <c r="A44" s="340">
        <v>4726</v>
      </c>
      <c r="B44" s="420" t="s">
        <v>545</v>
      </c>
      <c r="C44" s="424">
        <f t="shared" si="0"/>
        <v>59761</v>
      </c>
      <c r="D44" s="345">
        <v>59761</v>
      </c>
      <c r="E44" s="344">
        <v>0</v>
      </c>
      <c r="F44" s="424">
        <f t="shared" si="1"/>
        <v>1539</v>
      </c>
      <c r="G44" s="345">
        <v>1461</v>
      </c>
      <c r="H44" s="343">
        <v>78</v>
      </c>
      <c r="I44" s="579" t="s">
        <v>555</v>
      </c>
      <c r="J44" s="579"/>
    </row>
    <row r="45" spans="1:10" s="367" customFormat="1">
      <c r="A45" s="189">
        <v>4727</v>
      </c>
      <c r="B45" s="261" t="s">
        <v>628</v>
      </c>
      <c r="C45" s="276">
        <f t="shared" si="0"/>
        <v>18722</v>
      </c>
      <c r="D45" s="317">
        <v>18722</v>
      </c>
      <c r="E45" s="332">
        <v>0</v>
      </c>
      <c r="F45" s="276">
        <f t="shared" si="1"/>
        <v>584</v>
      </c>
      <c r="G45" s="317">
        <v>561</v>
      </c>
      <c r="H45" s="240">
        <v>23</v>
      </c>
      <c r="I45" s="546" t="s">
        <v>587</v>
      </c>
      <c r="J45" s="546"/>
    </row>
    <row r="46" spans="1:10" customFormat="1">
      <c r="A46" s="340">
        <v>4728</v>
      </c>
      <c r="B46" s="420" t="s">
        <v>633</v>
      </c>
      <c r="C46" s="424">
        <f t="shared" si="0"/>
        <v>21496</v>
      </c>
      <c r="D46" s="345">
        <v>21496</v>
      </c>
      <c r="E46" s="344">
        <v>0</v>
      </c>
      <c r="F46" s="424">
        <f t="shared" si="1"/>
        <v>441</v>
      </c>
      <c r="G46" s="345">
        <v>441</v>
      </c>
      <c r="H46" s="343">
        <v>0</v>
      </c>
      <c r="I46" s="579" t="s">
        <v>586</v>
      </c>
      <c r="J46" s="579"/>
    </row>
    <row r="47" spans="1:10" s="367" customFormat="1">
      <c r="A47" s="189">
        <v>4729</v>
      </c>
      <c r="B47" s="261" t="s">
        <v>642</v>
      </c>
      <c r="C47" s="276">
        <f t="shared" si="0"/>
        <v>31601</v>
      </c>
      <c r="D47" s="317">
        <v>31601</v>
      </c>
      <c r="E47" s="332">
        <v>0</v>
      </c>
      <c r="F47" s="276">
        <f t="shared" si="1"/>
        <v>898</v>
      </c>
      <c r="G47" s="317">
        <v>769</v>
      </c>
      <c r="H47" s="240">
        <v>129</v>
      </c>
      <c r="I47" s="546" t="s">
        <v>644</v>
      </c>
      <c r="J47" s="546"/>
    </row>
    <row r="48" spans="1:10" customFormat="1">
      <c r="A48" s="340">
        <v>4730</v>
      </c>
      <c r="B48" s="420" t="s">
        <v>627</v>
      </c>
      <c r="C48" s="424">
        <f t="shared" si="0"/>
        <v>1072819</v>
      </c>
      <c r="D48" s="345">
        <v>842401</v>
      </c>
      <c r="E48" s="344">
        <v>230418</v>
      </c>
      <c r="F48" s="424">
        <f t="shared" si="1"/>
        <v>13231</v>
      </c>
      <c r="G48" s="345">
        <v>12897</v>
      </c>
      <c r="H48" s="343">
        <v>334</v>
      </c>
      <c r="I48" s="579" t="s">
        <v>585</v>
      </c>
      <c r="J48" s="579"/>
    </row>
    <row r="49" spans="1:13" s="312" customFormat="1" ht="23.25" customHeight="1">
      <c r="A49" s="189">
        <v>4741</v>
      </c>
      <c r="B49" s="261" t="s">
        <v>634</v>
      </c>
      <c r="C49" s="276">
        <f t="shared" si="0"/>
        <v>492677</v>
      </c>
      <c r="D49" s="317">
        <v>490196</v>
      </c>
      <c r="E49" s="332">
        <v>2481</v>
      </c>
      <c r="F49" s="276">
        <f t="shared" si="1"/>
        <v>6471</v>
      </c>
      <c r="G49" s="317">
        <v>6252</v>
      </c>
      <c r="H49" s="240">
        <v>219</v>
      </c>
      <c r="I49" s="546" t="s">
        <v>584</v>
      </c>
      <c r="J49" s="546"/>
      <c r="K49" s="367"/>
      <c r="L49" s="367"/>
      <c r="M49" s="367"/>
    </row>
    <row r="50" spans="1:13" customFormat="1">
      <c r="A50" s="340">
        <v>4742</v>
      </c>
      <c r="B50" s="420" t="s">
        <v>706</v>
      </c>
      <c r="C50" s="424">
        <f t="shared" si="0"/>
        <v>13654</v>
      </c>
      <c r="D50" s="345">
        <v>13654</v>
      </c>
      <c r="E50" s="344">
        <v>0</v>
      </c>
      <c r="F50" s="424">
        <f t="shared" si="1"/>
        <v>125</v>
      </c>
      <c r="G50" s="345">
        <v>125</v>
      </c>
      <c r="H50" s="343">
        <v>0</v>
      </c>
      <c r="I50" s="579" t="s">
        <v>705</v>
      </c>
      <c r="J50" s="579"/>
    </row>
    <row r="51" spans="1:13" s="312" customFormat="1" ht="19.5" customHeight="1">
      <c r="A51" s="189">
        <v>4751</v>
      </c>
      <c r="B51" s="261" t="s">
        <v>626</v>
      </c>
      <c r="C51" s="276">
        <f t="shared" si="0"/>
        <v>403275</v>
      </c>
      <c r="D51" s="317">
        <v>401867</v>
      </c>
      <c r="E51" s="332">
        <v>1408</v>
      </c>
      <c r="F51" s="276">
        <f t="shared" si="1"/>
        <v>11100</v>
      </c>
      <c r="G51" s="317">
        <v>11086</v>
      </c>
      <c r="H51" s="240">
        <v>14</v>
      </c>
      <c r="I51" s="546" t="s">
        <v>583</v>
      </c>
      <c r="J51" s="546"/>
    </row>
    <row r="52" spans="1:13" customFormat="1" ht="30" customHeight="1">
      <c r="A52" s="468">
        <v>4752</v>
      </c>
      <c r="B52" s="469" t="s">
        <v>625</v>
      </c>
      <c r="C52" s="361">
        <f t="shared" si="0"/>
        <v>1867921</v>
      </c>
      <c r="D52" s="470">
        <v>1820265</v>
      </c>
      <c r="E52" s="470">
        <v>47656</v>
      </c>
      <c r="F52" s="361">
        <f t="shared" si="1"/>
        <v>32541</v>
      </c>
      <c r="G52" s="470">
        <v>32425</v>
      </c>
      <c r="H52" s="470">
        <v>116</v>
      </c>
      <c r="I52" s="731" t="s">
        <v>582</v>
      </c>
      <c r="J52" s="731"/>
    </row>
    <row r="53" spans="1:13" s="312" customFormat="1" ht="19.5">
      <c r="A53" s="190">
        <v>4753</v>
      </c>
      <c r="B53" s="324" t="s">
        <v>624</v>
      </c>
      <c r="C53" s="258">
        <f t="shared" si="0"/>
        <v>85052</v>
      </c>
      <c r="D53" s="327">
        <v>79076</v>
      </c>
      <c r="E53" s="334">
        <v>5976</v>
      </c>
      <c r="F53" s="258">
        <f t="shared" si="1"/>
        <v>1503</v>
      </c>
      <c r="G53" s="327">
        <v>1477</v>
      </c>
      <c r="H53" s="243">
        <v>26</v>
      </c>
      <c r="I53" s="565" t="s">
        <v>581</v>
      </c>
      <c r="J53" s="565"/>
    </row>
    <row r="54" spans="1:13" customFormat="1">
      <c r="A54" s="340">
        <v>4754</v>
      </c>
      <c r="B54" s="420" t="s">
        <v>546</v>
      </c>
      <c r="C54" s="424">
        <f t="shared" si="0"/>
        <v>427281</v>
      </c>
      <c r="D54" s="345">
        <v>425209</v>
      </c>
      <c r="E54" s="344">
        <v>2072</v>
      </c>
      <c r="F54" s="424">
        <f t="shared" si="1"/>
        <v>6548</v>
      </c>
      <c r="G54" s="345">
        <v>6526</v>
      </c>
      <c r="H54" s="343">
        <v>22</v>
      </c>
      <c r="I54" s="579" t="s">
        <v>556</v>
      </c>
      <c r="J54" s="579"/>
    </row>
    <row r="55" spans="1:13" s="312" customFormat="1" ht="19.350000000000001" customHeight="1">
      <c r="A55" s="189">
        <v>4755</v>
      </c>
      <c r="B55" s="261" t="s">
        <v>641</v>
      </c>
      <c r="C55" s="276">
        <f t="shared" si="0"/>
        <v>644179</v>
      </c>
      <c r="D55" s="317">
        <v>630937</v>
      </c>
      <c r="E55" s="332">
        <v>13242</v>
      </c>
      <c r="F55" s="276">
        <f t="shared" si="1"/>
        <v>12457</v>
      </c>
      <c r="G55" s="317">
        <v>12410</v>
      </c>
      <c r="H55" s="240">
        <v>47</v>
      </c>
      <c r="I55" s="546" t="s">
        <v>580</v>
      </c>
      <c r="J55" s="546"/>
    </row>
    <row r="56" spans="1:13">
      <c r="A56" s="340">
        <v>4756</v>
      </c>
      <c r="B56" s="420" t="s">
        <v>635</v>
      </c>
      <c r="C56" s="424">
        <f t="shared" si="0"/>
        <v>19456</v>
      </c>
      <c r="D56" s="345">
        <v>19160</v>
      </c>
      <c r="E56" s="344">
        <v>296</v>
      </c>
      <c r="F56" s="424">
        <f t="shared" si="1"/>
        <v>563</v>
      </c>
      <c r="G56" s="345">
        <v>553</v>
      </c>
      <c r="H56" s="343">
        <v>10</v>
      </c>
      <c r="I56" s="579" t="s">
        <v>579</v>
      </c>
      <c r="J56" s="579"/>
    </row>
    <row r="57" spans="1:13" s="312" customFormat="1" ht="21.75" customHeight="1">
      <c r="A57" s="189">
        <v>4761</v>
      </c>
      <c r="B57" s="261" t="s">
        <v>636</v>
      </c>
      <c r="C57" s="276">
        <f t="shared" si="0"/>
        <v>114720</v>
      </c>
      <c r="D57" s="317">
        <v>114720</v>
      </c>
      <c r="E57" s="332">
        <v>0</v>
      </c>
      <c r="F57" s="276">
        <f t="shared" si="1"/>
        <v>2198</v>
      </c>
      <c r="G57" s="317">
        <v>2182</v>
      </c>
      <c r="H57" s="240">
        <v>16</v>
      </c>
      <c r="I57" s="546" t="s">
        <v>578</v>
      </c>
      <c r="J57" s="546"/>
    </row>
    <row r="58" spans="1:13" ht="19.350000000000001" customHeight="1">
      <c r="A58" s="340">
        <v>4762</v>
      </c>
      <c r="B58" s="420" t="s">
        <v>637</v>
      </c>
      <c r="C58" s="424">
        <f t="shared" si="0"/>
        <v>352</v>
      </c>
      <c r="D58" s="345">
        <v>352</v>
      </c>
      <c r="E58" s="344">
        <v>0</v>
      </c>
      <c r="F58" s="424">
        <f t="shared" si="1"/>
        <v>13</v>
      </c>
      <c r="G58" s="345">
        <v>13</v>
      </c>
      <c r="H58" s="343">
        <v>0</v>
      </c>
      <c r="I58" s="579" t="s">
        <v>577</v>
      </c>
      <c r="J58" s="579"/>
    </row>
    <row r="59" spans="1:13" s="312" customFormat="1" ht="22.7" customHeight="1">
      <c r="A59" s="189">
        <v>4763</v>
      </c>
      <c r="B59" s="261" t="s">
        <v>638</v>
      </c>
      <c r="C59" s="276">
        <f t="shared" si="0"/>
        <v>125464</v>
      </c>
      <c r="D59" s="317">
        <v>113989</v>
      </c>
      <c r="E59" s="332">
        <v>11475</v>
      </c>
      <c r="F59" s="276">
        <f t="shared" si="1"/>
        <v>1828</v>
      </c>
      <c r="G59" s="317">
        <v>1815</v>
      </c>
      <c r="H59" s="240">
        <v>13</v>
      </c>
      <c r="I59" s="546" t="s">
        <v>576</v>
      </c>
      <c r="J59" s="546"/>
    </row>
    <row r="60" spans="1:13" ht="19.350000000000001" customHeight="1">
      <c r="A60" s="340">
        <v>4764</v>
      </c>
      <c r="B60" s="420" t="s">
        <v>623</v>
      </c>
      <c r="C60" s="424">
        <f t="shared" si="0"/>
        <v>51322</v>
      </c>
      <c r="D60" s="345">
        <v>49286</v>
      </c>
      <c r="E60" s="344">
        <v>2036</v>
      </c>
      <c r="F60" s="424">
        <f t="shared" si="1"/>
        <v>706</v>
      </c>
      <c r="G60" s="345">
        <v>698</v>
      </c>
      <c r="H60" s="343">
        <v>8</v>
      </c>
      <c r="I60" s="579" t="s">
        <v>575</v>
      </c>
      <c r="J60" s="579"/>
    </row>
    <row r="61" spans="1:13" s="312" customFormat="1" ht="24" customHeight="1">
      <c r="A61" s="189">
        <v>4771</v>
      </c>
      <c r="B61" s="261" t="s">
        <v>639</v>
      </c>
      <c r="C61" s="276">
        <f t="shared" si="0"/>
        <v>745894</v>
      </c>
      <c r="D61" s="317">
        <v>740678</v>
      </c>
      <c r="E61" s="332">
        <v>5216</v>
      </c>
      <c r="F61" s="276">
        <f t="shared" si="1"/>
        <v>12010</v>
      </c>
      <c r="G61" s="317">
        <v>11984</v>
      </c>
      <c r="H61" s="240">
        <v>26</v>
      </c>
      <c r="I61" s="546" t="s">
        <v>574</v>
      </c>
      <c r="J61" s="546"/>
    </row>
    <row r="62" spans="1:13" ht="21.75" customHeight="1">
      <c r="A62" s="340">
        <v>4772</v>
      </c>
      <c r="B62" s="420" t="s">
        <v>640</v>
      </c>
      <c r="C62" s="424">
        <f t="shared" si="0"/>
        <v>462354</v>
      </c>
      <c r="D62" s="345">
        <v>461300</v>
      </c>
      <c r="E62" s="344">
        <v>1054</v>
      </c>
      <c r="F62" s="424">
        <f t="shared" si="1"/>
        <v>5609</v>
      </c>
      <c r="G62" s="345">
        <v>5599</v>
      </c>
      <c r="H62" s="343">
        <v>10</v>
      </c>
      <c r="I62" s="579" t="s">
        <v>573</v>
      </c>
      <c r="J62" s="579"/>
    </row>
    <row r="63" spans="1:13" s="312" customFormat="1" ht="19.350000000000001" customHeight="1">
      <c r="A63" s="189">
        <v>4774</v>
      </c>
      <c r="B63" s="261" t="s">
        <v>547</v>
      </c>
      <c r="C63" s="276">
        <f t="shared" si="0"/>
        <v>8269</v>
      </c>
      <c r="D63" s="317">
        <v>8269</v>
      </c>
      <c r="E63" s="332">
        <v>0</v>
      </c>
      <c r="F63" s="276">
        <f t="shared" si="1"/>
        <v>300</v>
      </c>
      <c r="G63" s="317">
        <v>300</v>
      </c>
      <c r="H63" s="240">
        <v>0</v>
      </c>
      <c r="I63" s="546" t="s">
        <v>557</v>
      </c>
      <c r="J63" s="546"/>
    </row>
    <row r="64" spans="1:13" ht="21.75" customHeight="1">
      <c r="A64" s="340">
        <v>4775</v>
      </c>
      <c r="B64" s="420" t="s">
        <v>569</v>
      </c>
      <c r="C64" s="424">
        <f t="shared" si="0"/>
        <v>389604</v>
      </c>
      <c r="D64" s="345">
        <v>313964</v>
      </c>
      <c r="E64" s="344">
        <v>75640</v>
      </c>
      <c r="F64" s="424">
        <f t="shared" si="1"/>
        <v>5888</v>
      </c>
      <c r="G64" s="345">
        <v>5174</v>
      </c>
      <c r="H64" s="343">
        <v>714</v>
      </c>
      <c r="I64" s="579" t="s">
        <v>572</v>
      </c>
      <c r="J64" s="579"/>
    </row>
    <row r="65" spans="1:10" s="312" customFormat="1" ht="21.75" customHeight="1">
      <c r="A65" s="189">
        <v>4776</v>
      </c>
      <c r="B65" s="261" t="s">
        <v>568</v>
      </c>
      <c r="C65" s="276">
        <f t="shared" si="0"/>
        <v>85477</v>
      </c>
      <c r="D65" s="317">
        <v>85477</v>
      </c>
      <c r="E65" s="332">
        <v>0</v>
      </c>
      <c r="F65" s="276">
        <f t="shared" si="1"/>
        <v>2129</v>
      </c>
      <c r="G65" s="317">
        <v>2029</v>
      </c>
      <c r="H65" s="240">
        <v>100</v>
      </c>
      <c r="I65" s="546" t="s">
        <v>571</v>
      </c>
      <c r="J65" s="546"/>
    </row>
    <row r="66" spans="1:10" ht="19.350000000000001" customHeight="1">
      <c r="A66" s="340">
        <v>4777</v>
      </c>
      <c r="B66" s="420" t="s">
        <v>567</v>
      </c>
      <c r="C66" s="424">
        <f t="shared" si="0"/>
        <v>7042</v>
      </c>
      <c r="D66" s="345">
        <v>7042</v>
      </c>
      <c r="E66" s="344">
        <v>0</v>
      </c>
      <c r="F66" s="424">
        <f t="shared" si="1"/>
        <v>313</v>
      </c>
      <c r="G66" s="345">
        <v>313</v>
      </c>
      <c r="H66" s="343">
        <v>0</v>
      </c>
      <c r="I66" s="579" t="s">
        <v>570</v>
      </c>
      <c r="J66" s="579"/>
    </row>
    <row r="67" spans="1:10" s="312" customFormat="1" ht="19.350000000000001" customHeight="1">
      <c r="A67" s="189">
        <v>4778</v>
      </c>
      <c r="B67" s="261" t="s">
        <v>720</v>
      </c>
      <c r="C67" s="276">
        <f t="shared" si="0"/>
        <v>21698</v>
      </c>
      <c r="D67" s="317">
        <v>21698</v>
      </c>
      <c r="E67" s="332">
        <v>0</v>
      </c>
      <c r="F67" s="276">
        <f t="shared" si="1"/>
        <v>350</v>
      </c>
      <c r="G67" s="317">
        <v>350</v>
      </c>
      <c r="H67" s="240">
        <v>0</v>
      </c>
      <c r="I67" s="546" t="s">
        <v>721</v>
      </c>
      <c r="J67" s="546"/>
    </row>
    <row r="68" spans="1:10" ht="28.9" customHeight="1">
      <c r="A68" s="340">
        <v>4779</v>
      </c>
      <c r="B68" s="420" t="s">
        <v>566</v>
      </c>
      <c r="C68" s="424">
        <f t="shared" si="0"/>
        <v>340446</v>
      </c>
      <c r="D68" s="345">
        <v>338541</v>
      </c>
      <c r="E68" s="344">
        <v>1905</v>
      </c>
      <c r="F68" s="424">
        <f>SUM(G68:H68)</f>
        <v>3975</v>
      </c>
      <c r="G68" s="345">
        <v>3942</v>
      </c>
      <c r="H68" s="343">
        <v>33</v>
      </c>
      <c r="I68" s="579" t="s">
        <v>643</v>
      </c>
      <c r="J68" s="579"/>
    </row>
    <row r="69" spans="1:10" s="312" customFormat="1" ht="19.350000000000001" customHeight="1">
      <c r="A69" s="189">
        <v>4789</v>
      </c>
      <c r="B69" s="261" t="s">
        <v>723</v>
      </c>
      <c r="C69" s="276">
        <f t="shared" si="0"/>
        <v>8370</v>
      </c>
      <c r="D69" s="317">
        <v>8370</v>
      </c>
      <c r="E69" s="332">
        <v>0</v>
      </c>
      <c r="F69" s="276">
        <f t="shared" si="1"/>
        <v>330</v>
      </c>
      <c r="G69" s="317">
        <v>330</v>
      </c>
      <c r="H69" s="240">
        <v>0</v>
      </c>
      <c r="I69" s="546" t="s">
        <v>722</v>
      </c>
      <c r="J69" s="546"/>
    </row>
    <row r="70" spans="1:10" ht="31.9" customHeight="1">
      <c r="A70" s="519" t="s">
        <v>207</v>
      </c>
      <c r="B70" s="519"/>
      <c r="C70" s="329">
        <f t="shared" ref="C70:H70" si="2">SUM(C12:C69)</f>
        <v>14250762</v>
      </c>
      <c r="D70" s="303">
        <f t="shared" si="2"/>
        <v>13693127</v>
      </c>
      <c r="E70" s="303">
        <f t="shared" si="2"/>
        <v>557635</v>
      </c>
      <c r="F70" s="303">
        <f t="shared" si="2"/>
        <v>238426</v>
      </c>
      <c r="G70" s="303">
        <f t="shared" si="2"/>
        <v>235545</v>
      </c>
      <c r="H70" s="303">
        <f t="shared" si="2"/>
        <v>2881</v>
      </c>
      <c r="I70" s="520" t="s">
        <v>204</v>
      </c>
      <c r="J70" s="520"/>
    </row>
  </sheetData>
  <mergeCells count="76">
    <mergeCell ref="I37:J37"/>
    <mergeCell ref="I31:J31"/>
    <mergeCell ref="I69:J69"/>
    <mergeCell ref="A70:B70"/>
    <mergeCell ref="I70:J70"/>
    <mergeCell ref="I67:J67"/>
    <mergeCell ref="I58:J58"/>
    <mergeCell ref="I61:J61"/>
    <mergeCell ref="I64:J64"/>
    <mergeCell ref="I66:J66"/>
    <mergeCell ref="I68:J68"/>
    <mergeCell ref="I65:J65"/>
    <mergeCell ref="I63:J63"/>
    <mergeCell ref="I20:J20"/>
    <mergeCell ref="I22:J22"/>
    <mergeCell ref="I23:J23"/>
    <mergeCell ref="I24:J24"/>
    <mergeCell ref="I42:J42"/>
    <mergeCell ref="I41:J41"/>
    <mergeCell ref="I29:J29"/>
    <mergeCell ref="I39:J39"/>
    <mergeCell ref="I32:J32"/>
    <mergeCell ref="I30:J30"/>
    <mergeCell ref="I38:J38"/>
    <mergeCell ref="I40:J40"/>
    <mergeCell ref="I33:J33"/>
    <mergeCell ref="I34:J34"/>
    <mergeCell ref="I36:J36"/>
    <mergeCell ref="I35:J35"/>
    <mergeCell ref="I48:J48"/>
    <mergeCell ref="I49:J49"/>
    <mergeCell ref="I45:J45"/>
    <mergeCell ref="I47:J47"/>
    <mergeCell ref="I62:J62"/>
    <mergeCell ref="I56:J56"/>
    <mergeCell ref="I57:J57"/>
    <mergeCell ref="I59:J59"/>
    <mergeCell ref="I60:J60"/>
    <mergeCell ref="I50:J50"/>
    <mergeCell ref="I51:J51"/>
    <mergeCell ref="I52:J52"/>
    <mergeCell ref="I53:J53"/>
    <mergeCell ref="I54:J54"/>
    <mergeCell ref="I55:J55"/>
    <mergeCell ref="A1:J1"/>
    <mergeCell ref="A2:J2"/>
    <mergeCell ref="A4:J4"/>
    <mergeCell ref="A5:J5"/>
    <mergeCell ref="C9:E9"/>
    <mergeCell ref="F9:H9"/>
    <mergeCell ref="A7:B7"/>
    <mergeCell ref="A3:J3"/>
    <mergeCell ref="A6:J6"/>
    <mergeCell ref="C7:H7"/>
    <mergeCell ref="I7:J7"/>
    <mergeCell ref="A8:A11"/>
    <mergeCell ref="B8:B11"/>
    <mergeCell ref="C8:E8"/>
    <mergeCell ref="F8:H8"/>
    <mergeCell ref="I8:J11"/>
    <mergeCell ref="I12:J12"/>
    <mergeCell ref="I46:J46"/>
    <mergeCell ref="I13:J13"/>
    <mergeCell ref="I14:J14"/>
    <mergeCell ref="I15:J15"/>
    <mergeCell ref="I18:J18"/>
    <mergeCell ref="I21:J21"/>
    <mergeCell ref="I25:J25"/>
    <mergeCell ref="I26:J26"/>
    <mergeCell ref="I16:J16"/>
    <mergeCell ref="I17:J17"/>
    <mergeCell ref="I43:J43"/>
    <mergeCell ref="I44:J44"/>
    <mergeCell ref="I27:J27"/>
    <mergeCell ref="I28:J28"/>
    <mergeCell ref="I19:J19"/>
  </mergeCells>
  <phoneticPr fontId="19" type="noConversion"/>
  <printOptions horizontalCentered="1"/>
  <pageMargins left="0" right="0" top="0.19685039370078741" bottom="0" header="0.51181102362204722" footer="0.51181102362204722"/>
  <pageSetup paperSize="9" scale="90" orientation="landscape" r:id="rId1"/>
  <headerFooter alignWithMargins="0"/>
  <rowBreaks count="2" manualBreakCount="2">
    <brk id="30" max="9" man="1"/>
    <brk id="53" max="9" man="1"/>
  </rowBreaks>
  <colBreaks count="1" manualBreakCount="1">
    <brk id="10" max="49"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3" tint="0.39997558519241921"/>
  </sheetPr>
  <dimension ref="A1:M20"/>
  <sheetViews>
    <sheetView tabSelected="1" view="pageBreakPreview" topLeftCell="A7" zoomScaleSheetLayoutView="100" workbookViewId="0">
      <selection activeCell="I73" sqref="I73"/>
    </sheetView>
  </sheetViews>
  <sheetFormatPr defaultColWidth="9.125" defaultRowHeight="14.25"/>
  <cols>
    <col min="1" max="1" width="7.625" style="13" customWidth="1"/>
    <col min="2" max="2" width="25.625" style="13" customWidth="1"/>
    <col min="3" max="3" width="12.5" style="7" customWidth="1"/>
    <col min="4" max="4" width="9.625" style="7" customWidth="1"/>
    <col min="5" max="5" width="11" style="7" customWidth="1"/>
    <col min="6" max="8" width="9.625" style="7" customWidth="1"/>
    <col min="9" max="9" width="25.625" style="7" customWidth="1"/>
    <col min="10" max="10" width="7.625" style="7" customWidth="1"/>
    <col min="11" max="13" width="10.75" style="7" customWidth="1"/>
    <col min="14" max="14" width="31.75" style="7" customWidth="1"/>
    <col min="15" max="15" width="12.75" style="7" customWidth="1"/>
    <col min="16" max="16384" width="9.125" style="7"/>
  </cols>
  <sheetData>
    <row r="1" spans="1:13" s="3" customFormat="1" ht="47.25" customHeight="1">
      <c r="A1" s="538"/>
      <c r="B1" s="538"/>
      <c r="C1" s="538"/>
      <c r="D1" s="538"/>
      <c r="E1" s="538"/>
      <c r="F1" s="538"/>
      <c r="G1" s="538"/>
      <c r="H1" s="538"/>
      <c r="I1" s="538"/>
      <c r="J1" s="538"/>
      <c r="K1" s="6"/>
      <c r="L1" s="6"/>
      <c r="M1" s="6"/>
    </row>
    <row r="2" spans="1:13" ht="22.15" customHeight="1">
      <c r="A2" s="539" t="s">
        <v>253</v>
      </c>
      <c r="B2" s="539"/>
      <c r="C2" s="539"/>
      <c r="D2" s="539"/>
      <c r="E2" s="539"/>
      <c r="F2" s="539"/>
      <c r="G2" s="539"/>
      <c r="H2" s="539"/>
      <c r="I2" s="539"/>
      <c r="J2" s="539"/>
    </row>
    <row r="3" spans="1:13" ht="22.15" customHeight="1">
      <c r="A3" s="539" t="s">
        <v>305</v>
      </c>
      <c r="B3" s="539"/>
      <c r="C3" s="539"/>
      <c r="D3" s="539"/>
      <c r="E3" s="539"/>
      <c r="F3" s="539"/>
      <c r="G3" s="539"/>
      <c r="H3" s="539"/>
      <c r="I3" s="539"/>
      <c r="J3" s="539"/>
    </row>
    <row r="4" spans="1:13" ht="19.899999999999999" customHeight="1">
      <c r="A4" s="521" t="s">
        <v>254</v>
      </c>
      <c r="B4" s="521"/>
      <c r="C4" s="521"/>
      <c r="D4" s="521"/>
      <c r="E4" s="521"/>
      <c r="F4" s="521"/>
      <c r="G4" s="521"/>
      <c r="H4" s="521"/>
      <c r="I4" s="521"/>
      <c r="J4" s="521"/>
    </row>
    <row r="5" spans="1:13" ht="19.899999999999999" customHeight="1">
      <c r="A5" s="521" t="s">
        <v>262</v>
      </c>
      <c r="B5" s="521"/>
      <c r="C5" s="521"/>
      <c r="D5" s="521"/>
      <c r="E5" s="521"/>
      <c r="F5" s="521"/>
      <c r="G5" s="521"/>
      <c r="H5" s="521"/>
      <c r="I5" s="521"/>
      <c r="J5" s="521"/>
    </row>
    <row r="6" spans="1:13" ht="16.5" customHeight="1">
      <c r="A6" s="578" t="s">
        <v>692</v>
      </c>
      <c r="B6" s="578"/>
      <c r="C6" s="521">
        <v>2022</v>
      </c>
      <c r="D6" s="521"/>
      <c r="E6" s="521"/>
      <c r="F6" s="521"/>
      <c r="G6" s="521"/>
      <c r="H6" s="521"/>
      <c r="I6" s="523" t="s">
        <v>26</v>
      </c>
      <c r="J6" s="523"/>
      <c r="K6" s="42"/>
    </row>
    <row r="7" spans="1:13" customFormat="1" ht="15.75" customHeight="1">
      <c r="A7" s="574" t="s">
        <v>247</v>
      </c>
      <c r="B7" s="561"/>
      <c r="C7" s="665" t="s">
        <v>226</v>
      </c>
      <c r="D7" s="665"/>
      <c r="E7" s="665"/>
      <c r="F7" s="665" t="s">
        <v>227</v>
      </c>
      <c r="G7" s="665"/>
      <c r="H7" s="665"/>
      <c r="I7" s="530" t="s">
        <v>248</v>
      </c>
      <c r="J7" s="530"/>
    </row>
    <row r="8" spans="1:13" customFormat="1" ht="16.5" customHeight="1">
      <c r="A8" s="575"/>
      <c r="B8" s="562"/>
      <c r="C8" s="650" t="s">
        <v>518</v>
      </c>
      <c r="D8" s="650"/>
      <c r="E8" s="650"/>
      <c r="F8" s="650" t="s">
        <v>228</v>
      </c>
      <c r="G8" s="650"/>
      <c r="H8" s="650"/>
      <c r="I8" s="533"/>
      <c r="J8" s="533"/>
    </row>
    <row r="9" spans="1:13" s="60" customFormat="1" ht="23.25" customHeight="1">
      <c r="A9" s="575"/>
      <c r="B9" s="562"/>
      <c r="C9" s="157" t="s">
        <v>204</v>
      </c>
      <c r="D9" s="157" t="s">
        <v>249</v>
      </c>
      <c r="E9" s="157" t="s">
        <v>250</v>
      </c>
      <c r="F9" s="157" t="s">
        <v>204</v>
      </c>
      <c r="G9" s="157" t="s">
        <v>219</v>
      </c>
      <c r="H9" s="157" t="s">
        <v>220</v>
      </c>
      <c r="I9" s="533"/>
      <c r="J9" s="533"/>
    </row>
    <row r="10" spans="1:13" s="60" customFormat="1" ht="28.5" customHeight="1">
      <c r="A10" s="576"/>
      <c r="B10" s="563"/>
      <c r="C10" s="158" t="s">
        <v>207</v>
      </c>
      <c r="D10" s="158" t="s">
        <v>251</v>
      </c>
      <c r="E10" s="158" t="s">
        <v>252</v>
      </c>
      <c r="F10" s="158" t="s">
        <v>207</v>
      </c>
      <c r="G10" s="158" t="s">
        <v>221</v>
      </c>
      <c r="H10" s="158" t="s">
        <v>222</v>
      </c>
      <c r="I10" s="534"/>
      <c r="J10" s="534"/>
    </row>
    <row r="11" spans="1:13" customFormat="1" ht="26.25" customHeight="1" thickBot="1">
      <c r="A11" s="569" t="s">
        <v>229</v>
      </c>
      <c r="B11" s="569"/>
      <c r="C11" s="78">
        <f>SUM(D11:E11)</f>
        <v>646039</v>
      </c>
      <c r="D11" s="61">
        <v>34509</v>
      </c>
      <c r="E11" s="61">
        <v>611530</v>
      </c>
      <c r="F11" s="78">
        <f>SUM(G11:H11)</f>
        <v>3427</v>
      </c>
      <c r="G11" s="61">
        <v>47</v>
      </c>
      <c r="H11" s="61">
        <v>3380</v>
      </c>
      <c r="I11" s="570" t="s">
        <v>230</v>
      </c>
      <c r="J11" s="570"/>
    </row>
    <row r="12" spans="1:13" customFormat="1" ht="30" customHeight="1" thickBot="1">
      <c r="A12" s="571" t="s">
        <v>231</v>
      </c>
      <c r="B12" s="571"/>
      <c r="C12" s="309">
        <f t="shared" ref="C12:C19" si="0">SUM(D12:E12)</f>
        <v>0</v>
      </c>
      <c r="D12" s="55">
        <v>0</v>
      </c>
      <c r="E12" s="55">
        <v>0</v>
      </c>
      <c r="F12" s="309">
        <f t="shared" ref="F12:F19" si="1">SUM(G12:H12)</f>
        <v>2184</v>
      </c>
      <c r="G12" s="55">
        <v>4</v>
      </c>
      <c r="H12" s="55">
        <v>2180</v>
      </c>
      <c r="I12" s="537" t="s">
        <v>232</v>
      </c>
      <c r="J12" s="537"/>
    </row>
    <row r="13" spans="1:13" customFormat="1" ht="32.25" customHeight="1" thickBot="1">
      <c r="A13" s="569" t="s">
        <v>233</v>
      </c>
      <c r="B13" s="569"/>
      <c r="C13" s="78">
        <f t="shared" si="0"/>
        <v>2835760</v>
      </c>
      <c r="D13" s="61">
        <v>123937</v>
      </c>
      <c r="E13" s="61">
        <v>2711823</v>
      </c>
      <c r="F13" s="78">
        <f t="shared" si="1"/>
        <v>13776</v>
      </c>
      <c r="G13" s="61">
        <v>995</v>
      </c>
      <c r="H13" s="61">
        <v>12781</v>
      </c>
      <c r="I13" s="570" t="s">
        <v>234</v>
      </c>
      <c r="J13" s="570"/>
    </row>
    <row r="14" spans="1:13" customFormat="1" ht="23.25" customHeight="1" thickBot="1">
      <c r="A14" s="571" t="s">
        <v>235</v>
      </c>
      <c r="B14" s="571"/>
      <c r="C14" s="309">
        <f t="shared" si="0"/>
        <v>1078562</v>
      </c>
      <c r="D14" s="55">
        <v>65085</v>
      </c>
      <c r="E14" s="55">
        <v>1013477</v>
      </c>
      <c r="F14" s="309">
        <f t="shared" si="1"/>
        <v>13172</v>
      </c>
      <c r="G14" s="55">
        <v>1638</v>
      </c>
      <c r="H14" s="55">
        <v>11534</v>
      </c>
      <c r="I14" s="537" t="s">
        <v>236</v>
      </c>
      <c r="J14" s="537"/>
    </row>
    <row r="15" spans="1:13" customFormat="1" ht="39.75" customHeight="1" thickBot="1">
      <c r="A15" s="569" t="s">
        <v>237</v>
      </c>
      <c r="B15" s="569"/>
      <c r="C15" s="78">
        <f t="shared" si="0"/>
        <v>3132631</v>
      </c>
      <c r="D15" s="61">
        <v>164552</v>
      </c>
      <c r="E15" s="61">
        <v>2968079</v>
      </c>
      <c r="F15" s="78">
        <f t="shared" si="1"/>
        <v>38728</v>
      </c>
      <c r="G15" s="61">
        <v>2751</v>
      </c>
      <c r="H15" s="61">
        <v>35977</v>
      </c>
      <c r="I15" s="570" t="s">
        <v>238</v>
      </c>
      <c r="J15" s="570"/>
    </row>
    <row r="16" spans="1:13" customFormat="1" ht="26.25" customHeight="1" thickBot="1">
      <c r="A16" s="571" t="s">
        <v>239</v>
      </c>
      <c r="B16" s="571"/>
      <c r="C16" s="309">
        <f t="shared" si="0"/>
        <v>504308</v>
      </c>
      <c r="D16" s="55">
        <v>49335</v>
      </c>
      <c r="E16" s="55">
        <v>454973</v>
      </c>
      <c r="F16" s="309">
        <f t="shared" si="1"/>
        <v>8637</v>
      </c>
      <c r="G16" s="55">
        <v>1514</v>
      </c>
      <c r="H16" s="55">
        <v>7123</v>
      </c>
      <c r="I16" s="537" t="s">
        <v>240</v>
      </c>
      <c r="J16" s="537"/>
    </row>
    <row r="17" spans="1:10" customFormat="1" ht="36" customHeight="1" thickBot="1">
      <c r="A17" s="569" t="s">
        <v>241</v>
      </c>
      <c r="B17" s="569"/>
      <c r="C17" s="78">
        <f t="shared" si="0"/>
        <v>544474</v>
      </c>
      <c r="D17" s="61">
        <v>45732</v>
      </c>
      <c r="E17" s="61">
        <v>498742</v>
      </c>
      <c r="F17" s="78">
        <f t="shared" si="1"/>
        <v>9409</v>
      </c>
      <c r="G17" s="61">
        <v>614</v>
      </c>
      <c r="H17" s="61">
        <v>8795</v>
      </c>
      <c r="I17" s="570" t="s">
        <v>242</v>
      </c>
      <c r="J17" s="570"/>
    </row>
    <row r="18" spans="1:10" customFormat="1" ht="30.75" customHeight="1" thickBot="1">
      <c r="A18" s="571" t="s">
        <v>243</v>
      </c>
      <c r="B18" s="571"/>
      <c r="C18" s="309">
        <f t="shared" si="0"/>
        <v>1378023</v>
      </c>
      <c r="D18" s="55">
        <v>112325</v>
      </c>
      <c r="E18" s="55">
        <v>1265698</v>
      </c>
      <c r="F18" s="309">
        <f t="shared" si="1"/>
        <v>44360</v>
      </c>
      <c r="G18" s="55">
        <v>3123</v>
      </c>
      <c r="H18" s="55">
        <v>41237</v>
      </c>
      <c r="I18" s="537" t="s">
        <v>244</v>
      </c>
      <c r="J18" s="537"/>
    </row>
    <row r="19" spans="1:10" customFormat="1" ht="32.25" customHeight="1">
      <c r="A19" s="572" t="s">
        <v>245</v>
      </c>
      <c r="B19" s="572"/>
      <c r="C19" s="79">
        <f t="shared" si="0"/>
        <v>4130965</v>
      </c>
      <c r="D19" s="62">
        <v>276074</v>
      </c>
      <c r="E19" s="62">
        <v>3854891</v>
      </c>
      <c r="F19" s="79">
        <f t="shared" si="1"/>
        <v>104733</v>
      </c>
      <c r="G19" s="62">
        <v>8644</v>
      </c>
      <c r="H19" s="62">
        <v>96089</v>
      </c>
      <c r="I19" s="573" t="s">
        <v>246</v>
      </c>
      <c r="J19" s="573"/>
    </row>
    <row r="20" spans="1:10" customFormat="1" ht="39" customHeight="1">
      <c r="A20" s="519" t="s">
        <v>207</v>
      </c>
      <c r="B20" s="519"/>
      <c r="C20" s="73">
        <f t="shared" ref="C20:G20" si="2">SUM(C11:C19)</f>
        <v>14250762</v>
      </c>
      <c r="D20" s="73">
        <f t="shared" si="2"/>
        <v>871549</v>
      </c>
      <c r="E20" s="73">
        <f t="shared" si="2"/>
        <v>13379213</v>
      </c>
      <c r="F20" s="73">
        <f t="shared" si="2"/>
        <v>238426</v>
      </c>
      <c r="G20" s="73">
        <f t="shared" si="2"/>
        <v>19330</v>
      </c>
      <c r="H20" s="73">
        <f>SUM(H11:H19)</f>
        <v>219096</v>
      </c>
      <c r="I20" s="520" t="s">
        <v>204</v>
      </c>
      <c r="J20" s="520"/>
    </row>
  </sheetData>
  <mergeCells count="34">
    <mergeCell ref="A20:B20"/>
    <mergeCell ref="I20:J20"/>
    <mergeCell ref="A17:B17"/>
    <mergeCell ref="I17:J17"/>
    <mergeCell ref="A18:B18"/>
    <mergeCell ref="I18:J18"/>
    <mergeCell ref="I13:J13"/>
    <mergeCell ref="A19:B19"/>
    <mergeCell ref="I19:J19"/>
    <mergeCell ref="A13:B13"/>
    <mergeCell ref="A14:B14"/>
    <mergeCell ref="I14:J14"/>
    <mergeCell ref="A15:B15"/>
    <mergeCell ref="I15:J15"/>
    <mergeCell ref="A16:B16"/>
    <mergeCell ref="I16:J16"/>
    <mergeCell ref="I11:J11"/>
    <mergeCell ref="A12:B12"/>
    <mergeCell ref="I12:J12"/>
    <mergeCell ref="I7:J10"/>
    <mergeCell ref="C8:E8"/>
    <mergeCell ref="F8:H8"/>
    <mergeCell ref="C7:E7"/>
    <mergeCell ref="F7:H7"/>
    <mergeCell ref="A7:B10"/>
    <mergeCell ref="A11:B11"/>
    <mergeCell ref="A5:J5"/>
    <mergeCell ref="A6:B6"/>
    <mergeCell ref="C6:H6"/>
    <mergeCell ref="I6:J6"/>
    <mergeCell ref="A1:J1"/>
    <mergeCell ref="A2:J2"/>
    <mergeCell ref="A3:J3"/>
    <mergeCell ref="A4:J4"/>
  </mergeCells>
  <phoneticPr fontId="19" type="noConversion"/>
  <printOptions horizontalCentered="1" verticalCentered="1"/>
  <pageMargins left="0" right="0" top="0" bottom="0" header="0.5" footer="0.5"/>
  <pageSetup paperSize="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3" tint="0.39997558519241921"/>
  </sheetPr>
  <dimension ref="A1:IS19"/>
  <sheetViews>
    <sheetView tabSelected="1" view="pageBreakPreview" zoomScale="90" zoomScaleSheetLayoutView="90" workbookViewId="0">
      <selection activeCell="I73" sqref="I73"/>
    </sheetView>
  </sheetViews>
  <sheetFormatPr defaultColWidth="9.125" defaultRowHeight="14.25"/>
  <cols>
    <col min="1" max="1" width="5.625" style="13" customWidth="1"/>
    <col min="2" max="2" width="21.625" style="7" customWidth="1"/>
    <col min="3" max="3" width="10.75" style="7" customWidth="1"/>
    <col min="4" max="10" width="8.625" style="7" customWidth="1"/>
    <col min="11" max="11" width="21.625" style="7" customWidth="1"/>
    <col min="12" max="12" width="7.625" style="7" customWidth="1"/>
    <col min="13" max="16384" width="9.125" style="7"/>
  </cols>
  <sheetData>
    <row r="1" spans="1:253" s="3" customFormat="1" ht="47.25" customHeight="1">
      <c r="A1" s="538"/>
      <c r="B1" s="538"/>
      <c r="C1" s="538"/>
      <c r="D1" s="538"/>
      <c r="E1" s="538"/>
      <c r="F1" s="538"/>
      <c r="G1" s="538"/>
      <c r="H1" s="538"/>
      <c r="I1" s="538"/>
      <c r="J1" s="538"/>
      <c r="K1" s="538"/>
      <c r="L1" s="538"/>
    </row>
    <row r="2" spans="1:253" ht="21.75" customHeight="1">
      <c r="A2" s="539" t="s">
        <v>276</v>
      </c>
      <c r="B2" s="539"/>
      <c r="C2" s="539"/>
      <c r="D2" s="539"/>
      <c r="E2" s="539"/>
      <c r="F2" s="539"/>
      <c r="G2" s="539"/>
      <c r="H2" s="539"/>
      <c r="I2" s="539"/>
      <c r="J2" s="539"/>
      <c r="K2" s="539"/>
      <c r="L2" s="539"/>
    </row>
    <row r="3" spans="1:253" ht="21.75" customHeight="1">
      <c r="A3" s="539" t="s">
        <v>101</v>
      </c>
      <c r="B3" s="539"/>
      <c r="C3" s="539"/>
      <c r="D3" s="539"/>
      <c r="E3" s="539"/>
      <c r="F3" s="539"/>
      <c r="G3" s="539"/>
      <c r="H3" s="539"/>
      <c r="I3" s="539"/>
      <c r="J3" s="539"/>
      <c r="K3" s="539"/>
      <c r="L3" s="539"/>
    </row>
    <row r="4" spans="1:253" ht="21.75" customHeight="1">
      <c r="A4" s="539" t="s">
        <v>654</v>
      </c>
      <c r="B4" s="539"/>
      <c r="C4" s="539"/>
      <c r="D4" s="539"/>
      <c r="E4" s="539"/>
      <c r="F4" s="539"/>
      <c r="G4" s="539"/>
      <c r="H4" s="539"/>
      <c r="I4" s="539"/>
      <c r="J4" s="539"/>
      <c r="K4" s="539"/>
      <c r="L4" s="539"/>
    </row>
    <row r="5" spans="1:253" ht="15.75" customHeight="1">
      <c r="A5" s="521" t="s">
        <v>277</v>
      </c>
      <c r="B5" s="521"/>
      <c r="C5" s="521"/>
      <c r="D5" s="521"/>
      <c r="E5" s="521"/>
      <c r="F5" s="521"/>
      <c r="G5" s="521"/>
      <c r="H5" s="521"/>
      <c r="I5" s="521"/>
      <c r="J5" s="521"/>
      <c r="K5" s="521"/>
      <c r="L5" s="521"/>
    </row>
    <row r="6" spans="1:253" ht="15.75" customHeight="1">
      <c r="A6" s="521" t="s">
        <v>262</v>
      </c>
      <c r="B6" s="521"/>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c r="BT6" s="521"/>
      <c r="BU6" s="521"/>
      <c r="BV6" s="521"/>
      <c r="BW6" s="521"/>
      <c r="BX6" s="521"/>
      <c r="BY6" s="521"/>
      <c r="BZ6" s="521"/>
      <c r="CA6" s="521"/>
      <c r="CB6" s="521"/>
      <c r="CC6" s="521"/>
      <c r="CD6" s="521"/>
      <c r="CE6" s="521"/>
      <c r="CF6" s="521"/>
      <c r="CG6" s="521"/>
      <c r="CH6" s="521"/>
      <c r="CI6" s="521"/>
      <c r="CJ6" s="521"/>
      <c r="CK6" s="521"/>
      <c r="CL6" s="521"/>
      <c r="CM6" s="521"/>
      <c r="CN6" s="521"/>
      <c r="CO6" s="521"/>
      <c r="CP6" s="521"/>
      <c r="CQ6" s="521"/>
      <c r="CR6" s="521"/>
      <c r="CS6" s="521"/>
      <c r="CT6" s="521"/>
      <c r="CU6" s="521"/>
      <c r="CV6" s="521"/>
      <c r="CW6" s="521"/>
      <c r="CX6" s="521"/>
      <c r="CY6" s="521"/>
      <c r="CZ6" s="521"/>
      <c r="DA6" s="521"/>
      <c r="DB6" s="521"/>
      <c r="DC6" s="521"/>
      <c r="DD6" s="521"/>
      <c r="DE6" s="521"/>
      <c r="DF6" s="521"/>
      <c r="DG6" s="521"/>
      <c r="DH6" s="521"/>
      <c r="DI6" s="521"/>
      <c r="DJ6" s="521"/>
      <c r="DK6" s="521"/>
      <c r="DL6" s="521"/>
      <c r="DM6" s="521"/>
      <c r="DN6" s="521"/>
      <c r="DO6" s="521"/>
      <c r="DP6" s="521"/>
      <c r="DQ6" s="521"/>
      <c r="DR6" s="521"/>
      <c r="DS6" s="521"/>
      <c r="DT6" s="521"/>
      <c r="DU6" s="521"/>
      <c r="DV6" s="521"/>
      <c r="DW6" s="521"/>
      <c r="DX6" s="521"/>
      <c r="DY6" s="521"/>
      <c r="DZ6" s="521"/>
      <c r="EA6" s="521"/>
      <c r="EB6" s="521"/>
      <c r="EC6" s="521"/>
      <c r="ED6" s="521"/>
      <c r="EE6" s="521"/>
      <c r="EF6" s="521"/>
      <c r="EG6" s="521"/>
      <c r="EH6" s="521"/>
      <c r="EI6" s="521"/>
      <c r="EJ6" s="521"/>
      <c r="EK6" s="521"/>
      <c r="EL6" s="521"/>
      <c r="EM6" s="521"/>
      <c r="EN6" s="521"/>
      <c r="EO6" s="521"/>
      <c r="EP6" s="521"/>
      <c r="EQ6" s="521"/>
      <c r="ER6" s="521"/>
      <c r="ES6" s="521"/>
      <c r="ET6" s="521"/>
      <c r="EU6" s="521"/>
      <c r="EV6" s="521"/>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1"/>
      <c r="HU6" s="521"/>
      <c r="HV6" s="521"/>
      <c r="HW6" s="521"/>
      <c r="HX6" s="521"/>
      <c r="HY6" s="521"/>
      <c r="HZ6" s="521"/>
      <c r="IA6" s="521"/>
      <c r="IB6" s="521"/>
      <c r="IC6" s="521"/>
      <c r="ID6" s="521"/>
      <c r="IE6" s="521"/>
      <c r="IF6" s="521"/>
      <c r="IG6" s="521"/>
      <c r="IH6" s="521"/>
      <c r="II6" s="521"/>
      <c r="IJ6" s="521"/>
      <c r="IK6" s="521"/>
      <c r="IL6" s="521"/>
      <c r="IM6" s="521"/>
      <c r="IN6" s="521"/>
      <c r="IO6" s="521"/>
      <c r="IP6" s="521"/>
      <c r="IQ6" s="521"/>
      <c r="IR6" s="521"/>
      <c r="IS6" s="521"/>
    </row>
    <row r="7" spans="1:253" ht="15.75" customHeight="1">
      <c r="A7" s="521" t="s">
        <v>655</v>
      </c>
      <c r="B7" s="521"/>
      <c r="C7" s="521"/>
      <c r="D7" s="521"/>
      <c r="E7" s="521"/>
      <c r="F7" s="521"/>
      <c r="G7" s="521"/>
      <c r="H7" s="521"/>
      <c r="I7" s="521"/>
      <c r="J7" s="521"/>
      <c r="K7" s="521"/>
      <c r="L7" s="521"/>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row>
    <row r="8" spans="1:253" ht="16.5" customHeight="1">
      <c r="A8" s="522" t="s">
        <v>693</v>
      </c>
      <c r="B8" s="522"/>
      <c r="C8" s="521">
        <v>2022</v>
      </c>
      <c r="D8" s="521"/>
      <c r="E8" s="521"/>
      <c r="F8" s="521">
        <v>2008</v>
      </c>
      <c r="G8" s="521"/>
      <c r="H8" s="521"/>
      <c r="I8" s="521"/>
      <c r="J8" s="521"/>
      <c r="K8" s="523" t="s">
        <v>190</v>
      </c>
      <c r="L8" s="523"/>
    </row>
    <row r="9" spans="1:253" ht="46.5" customHeight="1">
      <c r="A9" s="530" t="s">
        <v>449</v>
      </c>
      <c r="B9" s="527" t="s">
        <v>210</v>
      </c>
      <c r="C9" s="159" t="s">
        <v>256</v>
      </c>
      <c r="D9" s="159" t="s">
        <v>257</v>
      </c>
      <c r="E9" s="159" t="s">
        <v>269</v>
      </c>
      <c r="F9" s="159" t="s">
        <v>270</v>
      </c>
      <c r="G9" s="159" t="s">
        <v>104</v>
      </c>
      <c r="H9" s="159" t="s">
        <v>105</v>
      </c>
      <c r="I9" s="159" t="s">
        <v>106</v>
      </c>
      <c r="J9" s="159" t="s">
        <v>271</v>
      </c>
      <c r="K9" s="530" t="s">
        <v>215</v>
      </c>
      <c r="L9" s="530"/>
    </row>
    <row r="10" spans="1:253" ht="48" customHeight="1">
      <c r="A10" s="534"/>
      <c r="B10" s="529"/>
      <c r="C10" s="80" t="s">
        <v>207</v>
      </c>
      <c r="D10" s="158" t="s">
        <v>272</v>
      </c>
      <c r="E10" s="158" t="s">
        <v>273</v>
      </c>
      <c r="F10" s="158" t="s">
        <v>274</v>
      </c>
      <c r="G10" s="158" t="s">
        <v>191</v>
      </c>
      <c r="H10" s="158" t="s">
        <v>107</v>
      </c>
      <c r="I10" s="158" t="s">
        <v>434</v>
      </c>
      <c r="J10" s="158" t="s">
        <v>275</v>
      </c>
      <c r="K10" s="534"/>
      <c r="L10" s="534"/>
    </row>
    <row r="11" spans="1:253" customFormat="1" ht="83.25" customHeight="1" thickBot="1">
      <c r="A11" s="48">
        <v>45</v>
      </c>
      <c r="B11" s="52" t="s">
        <v>533</v>
      </c>
      <c r="C11" s="180">
        <f>SUM(D11:J11)</f>
        <v>344871</v>
      </c>
      <c r="D11" s="54">
        <v>36997</v>
      </c>
      <c r="E11" s="54">
        <v>15152</v>
      </c>
      <c r="F11" s="54">
        <v>187971</v>
      </c>
      <c r="G11" s="54">
        <v>10560</v>
      </c>
      <c r="H11" s="54">
        <v>36805</v>
      </c>
      <c r="I11" s="54">
        <v>49849</v>
      </c>
      <c r="J11" s="54">
        <v>7537</v>
      </c>
      <c r="K11" s="536" t="s">
        <v>538</v>
      </c>
      <c r="L11" s="536"/>
    </row>
    <row r="12" spans="1:253" customFormat="1" ht="83.25" customHeight="1" thickBot="1">
      <c r="A12" s="50">
        <v>46</v>
      </c>
      <c r="B12" s="53" t="s">
        <v>534</v>
      </c>
      <c r="C12" s="178">
        <f>SUM(D12:J12)</f>
        <v>275704</v>
      </c>
      <c r="D12" s="55">
        <v>71036</v>
      </c>
      <c r="E12" s="55">
        <v>24698</v>
      </c>
      <c r="F12" s="55">
        <v>16340</v>
      </c>
      <c r="G12" s="55">
        <v>13927</v>
      </c>
      <c r="H12" s="55">
        <v>55832</v>
      </c>
      <c r="I12" s="55">
        <v>76318</v>
      </c>
      <c r="J12" s="55">
        <v>17553</v>
      </c>
      <c r="K12" s="537" t="s">
        <v>537</v>
      </c>
      <c r="L12" s="537"/>
    </row>
    <row r="13" spans="1:253" customFormat="1" ht="83.25" customHeight="1">
      <c r="A13" s="49">
        <v>47</v>
      </c>
      <c r="B13" s="58" t="s">
        <v>535</v>
      </c>
      <c r="C13" s="179">
        <f>SUM(D13:J13)</f>
        <v>1445629</v>
      </c>
      <c r="D13" s="59">
        <v>438148</v>
      </c>
      <c r="E13" s="59">
        <v>77245</v>
      </c>
      <c r="F13" s="59">
        <v>75366</v>
      </c>
      <c r="G13" s="59">
        <v>75147</v>
      </c>
      <c r="H13" s="59">
        <v>344327</v>
      </c>
      <c r="I13" s="59">
        <v>245040</v>
      </c>
      <c r="J13" s="59">
        <v>190356</v>
      </c>
      <c r="K13" s="518" t="s">
        <v>536</v>
      </c>
      <c r="L13" s="518"/>
    </row>
    <row r="14" spans="1:253" customFormat="1" ht="57" customHeight="1">
      <c r="A14" s="519" t="s">
        <v>207</v>
      </c>
      <c r="B14" s="519"/>
      <c r="C14" s="252">
        <f>SUM(C11:C13)</f>
        <v>2066204</v>
      </c>
      <c r="D14" s="252">
        <f t="shared" ref="D14:J14" si="0">SUM(D11:D13)</f>
        <v>546181</v>
      </c>
      <c r="E14" s="252">
        <f t="shared" si="0"/>
        <v>117095</v>
      </c>
      <c r="F14" s="252">
        <f t="shared" si="0"/>
        <v>279677</v>
      </c>
      <c r="G14" s="252">
        <f t="shared" si="0"/>
        <v>99634</v>
      </c>
      <c r="H14" s="252">
        <f t="shared" si="0"/>
        <v>436964</v>
      </c>
      <c r="I14" s="252">
        <f t="shared" si="0"/>
        <v>371207</v>
      </c>
      <c r="J14" s="252">
        <f t="shared" si="0"/>
        <v>215446</v>
      </c>
      <c r="K14" s="520" t="s">
        <v>204</v>
      </c>
      <c r="L14" s="520"/>
    </row>
    <row r="18" spans="3:37" ht="14.25" customHeight="1">
      <c r="C18" s="132"/>
      <c r="D18" s="132"/>
      <c r="E18" s="132"/>
      <c r="F18" s="132"/>
      <c r="G18" s="132"/>
      <c r="H18" s="132"/>
      <c r="I18" s="132"/>
      <c r="J18" s="132"/>
      <c r="K18" s="153"/>
      <c r="L18" s="153"/>
      <c r="N18" s="132"/>
      <c r="O18" s="153"/>
      <c r="P18" s="153"/>
      <c r="R18" s="132"/>
      <c r="S18" s="153"/>
      <c r="T18" s="153"/>
      <c r="V18" s="132"/>
      <c r="W18" s="132"/>
    </row>
    <row r="19" spans="3:37" ht="14.25" customHeight="1">
      <c r="C19" s="132"/>
      <c r="D19" s="132"/>
      <c r="E19"/>
      <c r="F19"/>
      <c r="G19" s="132"/>
      <c r="H19" s="132"/>
      <c r="I19"/>
      <c r="J19"/>
      <c r="K19" s="132"/>
      <c r="L19" s="132"/>
      <c r="M19"/>
      <c r="N19"/>
      <c r="O19" s="132"/>
      <c r="P19" s="132"/>
      <c r="Q19" s="132"/>
      <c r="R19" s="132"/>
      <c r="S19"/>
      <c r="T19"/>
      <c r="U19" s="132"/>
      <c r="V19" s="132"/>
      <c r="W19" s="132"/>
      <c r="X19"/>
      <c r="Y19"/>
      <c r="Z19"/>
      <c r="AA19" s="132"/>
      <c r="AB19" s="132"/>
      <c r="AC19"/>
      <c r="AD19"/>
      <c r="AE19" s="132"/>
      <c r="AF19" s="132"/>
      <c r="AG19"/>
      <c r="AH19"/>
      <c r="AI19" s="132"/>
      <c r="AJ19" s="132"/>
      <c r="AK19" s="132"/>
    </row>
  </sheetData>
  <mergeCells count="39">
    <mergeCell ref="K9:L10"/>
    <mergeCell ref="A1:L1"/>
    <mergeCell ref="A2:L2"/>
    <mergeCell ref="A3:L3"/>
    <mergeCell ref="A5:L5"/>
    <mergeCell ref="A4:L4"/>
    <mergeCell ref="A7:L7"/>
    <mergeCell ref="AT6:BE6"/>
    <mergeCell ref="A6:L6"/>
    <mergeCell ref="AH6:AS6"/>
    <mergeCell ref="IP6:IS6"/>
    <mergeCell ref="C8:J8"/>
    <mergeCell ref="FV6:GG6"/>
    <mergeCell ref="GH6:GS6"/>
    <mergeCell ref="BF6:BQ6"/>
    <mergeCell ref="BR6:CC6"/>
    <mergeCell ref="GT6:HE6"/>
    <mergeCell ref="HF6:HQ6"/>
    <mergeCell ref="M6:U6"/>
    <mergeCell ref="V6:AG6"/>
    <mergeCell ref="ID6:IO6"/>
    <mergeCell ref="HR6:IC6"/>
    <mergeCell ref="K8:L8"/>
    <mergeCell ref="A14:B14"/>
    <mergeCell ref="K14:L14"/>
    <mergeCell ref="EX6:FI6"/>
    <mergeCell ref="FJ6:FU6"/>
    <mergeCell ref="CD6:CO6"/>
    <mergeCell ref="CP6:DA6"/>
    <mergeCell ref="DB6:DM6"/>
    <mergeCell ref="DN6:DY6"/>
    <mergeCell ref="DZ6:EK6"/>
    <mergeCell ref="EL6:EW6"/>
    <mergeCell ref="K11:L11"/>
    <mergeCell ref="K12:L12"/>
    <mergeCell ref="K13:L13"/>
    <mergeCell ref="A8:B8"/>
    <mergeCell ref="A9:A10"/>
    <mergeCell ref="B9:B10"/>
  </mergeCells>
  <phoneticPr fontId="19" type="noConversion"/>
  <printOptions horizontalCentered="1" verticalCentered="1"/>
  <pageMargins left="0" right="0" top="0" bottom="0" header="0.31496062992125984" footer="0.31496062992125984"/>
  <pageSetup paperSize="9" scale="90"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3" tint="0.39997558519241921"/>
  </sheetPr>
  <dimension ref="A1:N125"/>
  <sheetViews>
    <sheetView tabSelected="1" view="pageBreakPreview" topLeftCell="A21" zoomScaleSheetLayoutView="100" workbookViewId="0">
      <selection activeCell="I73" sqref="I73"/>
    </sheetView>
  </sheetViews>
  <sheetFormatPr defaultColWidth="9.125" defaultRowHeight="14.25"/>
  <cols>
    <col min="1" max="1" width="5.75" style="13" customWidth="1"/>
    <col min="2" max="2" width="35.75" style="7" customWidth="1"/>
    <col min="3" max="5" width="8.625" style="7" customWidth="1"/>
    <col min="6" max="6" width="9.125" style="7" customWidth="1"/>
    <col min="7" max="10" width="8.625" style="7" customWidth="1"/>
    <col min="11" max="11" width="35.75" style="7" customWidth="1"/>
    <col min="12" max="12" width="5.75" style="7" customWidth="1"/>
    <col min="13" max="16384" width="9.125" style="7"/>
  </cols>
  <sheetData>
    <row r="1" spans="1:12" s="3" customFormat="1" ht="4.9000000000000004" customHeight="1">
      <c r="A1" s="538"/>
      <c r="B1" s="538"/>
      <c r="C1" s="538"/>
      <c r="D1" s="538"/>
      <c r="E1" s="538"/>
      <c r="F1" s="538"/>
      <c r="G1" s="538"/>
      <c r="H1" s="538"/>
      <c r="I1" s="538"/>
      <c r="J1" s="538"/>
      <c r="K1" s="538"/>
      <c r="L1" s="538"/>
    </row>
    <row r="2" spans="1:12" ht="16.5" customHeight="1">
      <c r="A2" s="539" t="s">
        <v>276</v>
      </c>
      <c r="B2" s="539"/>
      <c r="C2" s="539"/>
      <c r="D2" s="539"/>
      <c r="E2" s="539"/>
      <c r="F2" s="539"/>
      <c r="G2" s="539"/>
      <c r="H2" s="539"/>
      <c r="I2" s="539"/>
      <c r="J2" s="539"/>
      <c r="K2" s="539"/>
      <c r="L2" s="539"/>
    </row>
    <row r="3" spans="1:12" ht="18" customHeight="1">
      <c r="A3" s="539" t="s">
        <v>49</v>
      </c>
      <c r="B3" s="539"/>
      <c r="C3" s="539"/>
      <c r="D3" s="539"/>
      <c r="E3" s="539"/>
      <c r="F3" s="539"/>
      <c r="G3" s="539"/>
      <c r="H3" s="539"/>
      <c r="I3" s="539"/>
      <c r="J3" s="539"/>
      <c r="K3" s="539"/>
      <c r="L3" s="539"/>
    </row>
    <row r="4" spans="1:12" ht="18" customHeight="1">
      <c r="A4" s="539" t="s">
        <v>656</v>
      </c>
      <c r="B4" s="539"/>
      <c r="C4" s="539"/>
      <c r="D4" s="539"/>
      <c r="E4" s="539"/>
      <c r="F4" s="539"/>
      <c r="G4" s="539"/>
      <c r="H4" s="539"/>
      <c r="I4" s="539"/>
      <c r="J4" s="539"/>
      <c r="K4" s="539"/>
      <c r="L4" s="539"/>
    </row>
    <row r="5" spans="1:12" ht="15.75" customHeight="1">
      <c r="A5" s="521" t="s">
        <v>277</v>
      </c>
      <c r="B5" s="521"/>
      <c r="C5" s="521"/>
      <c r="D5" s="521"/>
      <c r="E5" s="521"/>
      <c r="F5" s="521"/>
      <c r="G5" s="521"/>
      <c r="H5" s="521"/>
      <c r="I5" s="521"/>
      <c r="J5" s="521"/>
      <c r="K5" s="521"/>
      <c r="L5" s="521"/>
    </row>
    <row r="6" spans="1:12" ht="15.75" customHeight="1">
      <c r="A6" s="521" t="s">
        <v>262</v>
      </c>
      <c r="B6" s="521"/>
      <c r="C6" s="521"/>
      <c r="D6" s="521"/>
      <c r="E6" s="521"/>
      <c r="F6" s="521"/>
      <c r="G6" s="521"/>
      <c r="H6" s="521"/>
      <c r="I6" s="521"/>
      <c r="J6" s="521"/>
      <c r="K6" s="521"/>
      <c r="L6" s="521"/>
    </row>
    <row r="7" spans="1:12" ht="15.75" customHeight="1">
      <c r="A7" s="521" t="s">
        <v>657</v>
      </c>
      <c r="B7" s="521"/>
      <c r="C7" s="521"/>
      <c r="D7" s="521"/>
      <c r="E7" s="521"/>
      <c r="F7" s="521"/>
      <c r="G7" s="521"/>
      <c r="H7" s="521"/>
      <c r="I7" s="521"/>
      <c r="J7" s="521"/>
      <c r="K7" s="521"/>
      <c r="L7" s="521"/>
    </row>
    <row r="8" spans="1:12" ht="16.5" customHeight="1">
      <c r="A8" s="522" t="s">
        <v>694</v>
      </c>
      <c r="B8" s="522"/>
      <c r="D8" s="42"/>
      <c r="E8" s="42"/>
      <c r="F8" s="521">
        <v>2022</v>
      </c>
      <c r="G8" s="521"/>
      <c r="H8" s="42"/>
      <c r="I8" s="42"/>
      <c r="J8" s="42"/>
      <c r="K8" s="523" t="s">
        <v>354</v>
      </c>
      <c r="L8" s="523"/>
    </row>
    <row r="9" spans="1:12" ht="43.9" customHeight="1">
      <c r="A9" s="530" t="s">
        <v>444</v>
      </c>
      <c r="B9" s="527" t="s">
        <v>210</v>
      </c>
      <c r="C9" s="181" t="s">
        <v>256</v>
      </c>
      <c r="D9" s="181" t="s">
        <v>257</v>
      </c>
      <c r="E9" s="181" t="s">
        <v>269</v>
      </c>
      <c r="F9" s="181" t="s">
        <v>270</v>
      </c>
      <c r="G9" s="181" t="s">
        <v>104</v>
      </c>
      <c r="H9" s="181" t="s">
        <v>105</v>
      </c>
      <c r="I9" s="181" t="s">
        <v>106</v>
      </c>
      <c r="J9" s="181" t="s">
        <v>271</v>
      </c>
      <c r="K9" s="583" t="s">
        <v>215</v>
      </c>
      <c r="L9" s="584"/>
    </row>
    <row r="10" spans="1:12" ht="51" customHeight="1">
      <c r="A10" s="534"/>
      <c r="B10" s="529"/>
      <c r="C10" s="80" t="s">
        <v>207</v>
      </c>
      <c r="D10" s="158" t="s">
        <v>272</v>
      </c>
      <c r="E10" s="158" t="s">
        <v>273</v>
      </c>
      <c r="F10" s="158" t="s">
        <v>274</v>
      </c>
      <c r="G10" s="158" t="s">
        <v>191</v>
      </c>
      <c r="H10" s="158" t="s">
        <v>107</v>
      </c>
      <c r="I10" s="158" t="s">
        <v>421</v>
      </c>
      <c r="J10" s="158" t="s">
        <v>275</v>
      </c>
      <c r="K10" s="585"/>
      <c r="L10" s="586"/>
    </row>
    <row r="11" spans="1:12" customFormat="1" ht="22.9" customHeight="1">
      <c r="A11" s="191">
        <v>4511</v>
      </c>
      <c r="B11" s="187" t="s">
        <v>559</v>
      </c>
      <c r="C11" s="196">
        <f>SUM(D11:J11)</f>
        <v>200813</v>
      </c>
      <c r="D11" s="197">
        <v>4712</v>
      </c>
      <c r="E11" s="197">
        <v>8945</v>
      </c>
      <c r="F11" s="197">
        <v>141245</v>
      </c>
      <c r="G11" s="197">
        <v>4890</v>
      </c>
      <c r="H11" s="197">
        <v>23522</v>
      </c>
      <c r="I11" s="197">
        <v>17175</v>
      </c>
      <c r="J11" s="197">
        <v>324</v>
      </c>
      <c r="K11" s="557" t="s">
        <v>558</v>
      </c>
      <c r="L11" s="557"/>
    </row>
    <row r="12" spans="1:12" customFormat="1" ht="22.9" customHeight="1">
      <c r="A12" s="189">
        <v>4512</v>
      </c>
      <c r="B12" s="86" t="s">
        <v>560</v>
      </c>
      <c r="C12" s="198">
        <f t="shared" ref="C12:C68" si="0">SUM(D12:J12)</f>
        <v>61473</v>
      </c>
      <c r="D12" s="199">
        <v>3707</v>
      </c>
      <c r="E12" s="199">
        <v>1103</v>
      </c>
      <c r="F12" s="199">
        <v>37828</v>
      </c>
      <c r="G12" s="199">
        <v>890</v>
      </c>
      <c r="H12" s="199">
        <v>3518</v>
      </c>
      <c r="I12" s="199">
        <v>9891</v>
      </c>
      <c r="J12" s="199">
        <v>4536</v>
      </c>
      <c r="K12" s="546" t="s">
        <v>561</v>
      </c>
      <c r="L12" s="546"/>
    </row>
    <row r="13" spans="1:12" customFormat="1" ht="22.9" customHeight="1">
      <c r="A13" s="188">
        <v>4519</v>
      </c>
      <c r="B13" s="56" t="s">
        <v>718</v>
      </c>
      <c r="C13" s="200">
        <f t="shared" si="0"/>
        <v>344</v>
      </c>
      <c r="D13" s="201">
        <v>127</v>
      </c>
      <c r="E13" s="201">
        <v>0</v>
      </c>
      <c r="F13" s="201">
        <v>45</v>
      </c>
      <c r="G13" s="201">
        <v>52</v>
      </c>
      <c r="H13" s="201">
        <v>78</v>
      </c>
      <c r="I13" s="201">
        <v>42</v>
      </c>
      <c r="J13" s="201">
        <v>0</v>
      </c>
      <c r="K13" s="556" t="s">
        <v>719</v>
      </c>
      <c r="L13" s="556"/>
    </row>
    <row r="14" spans="1:12" customFormat="1" ht="22.9" customHeight="1">
      <c r="A14" s="189">
        <v>4531</v>
      </c>
      <c r="B14" s="86" t="s">
        <v>562</v>
      </c>
      <c r="C14" s="198">
        <f t="shared" si="0"/>
        <v>79446</v>
      </c>
      <c r="D14" s="199">
        <v>28451</v>
      </c>
      <c r="E14" s="199">
        <v>4959</v>
      </c>
      <c r="F14" s="199">
        <v>8051</v>
      </c>
      <c r="G14" s="199">
        <v>4598</v>
      </c>
      <c r="H14" s="199">
        <v>9120</v>
      </c>
      <c r="I14" s="199">
        <v>21589</v>
      </c>
      <c r="J14" s="199">
        <v>2678</v>
      </c>
      <c r="K14" s="546" t="s">
        <v>608</v>
      </c>
      <c r="L14" s="546"/>
    </row>
    <row r="15" spans="1:12" customFormat="1" ht="22.9" customHeight="1">
      <c r="A15" s="188">
        <v>4532</v>
      </c>
      <c r="B15" s="56" t="s">
        <v>563</v>
      </c>
      <c r="C15" s="200">
        <f t="shared" si="0"/>
        <v>2674</v>
      </c>
      <c r="D15" s="201">
        <v>0</v>
      </c>
      <c r="E15" s="201">
        <v>109</v>
      </c>
      <c r="F15" s="201">
        <v>802</v>
      </c>
      <c r="G15" s="201">
        <v>99</v>
      </c>
      <c r="H15" s="201">
        <v>512</v>
      </c>
      <c r="I15" s="201">
        <v>1152</v>
      </c>
      <c r="J15" s="201">
        <v>0</v>
      </c>
      <c r="K15" s="556" t="s">
        <v>607</v>
      </c>
      <c r="L15" s="556"/>
    </row>
    <row r="16" spans="1:12" customFormat="1" ht="22.9" customHeight="1">
      <c r="A16" s="189">
        <v>4539</v>
      </c>
      <c r="B16" s="86" t="s">
        <v>564</v>
      </c>
      <c r="C16" s="198">
        <f t="shared" si="0"/>
        <v>124</v>
      </c>
      <c r="D16" s="199">
        <v>0</v>
      </c>
      <c r="E16" s="199">
        <v>37</v>
      </c>
      <c r="F16" s="199">
        <v>0</v>
      </c>
      <c r="G16" s="199">
        <v>31</v>
      </c>
      <c r="H16" s="199">
        <v>56</v>
      </c>
      <c r="I16" s="199">
        <v>0</v>
      </c>
      <c r="J16" s="199">
        <v>0</v>
      </c>
      <c r="K16" s="546" t="s">
        <v>606</v>
      </c>
      <c r="L16" s="546"/>
    </row>
    <row r="17" spans="1:14" customFormat="1" ht="16.899999999999999" customHeight="1">
      <c r="A17" s="188">
        <v>4610</v>
      </c>
      <c r="B17" s="56" t="s">
        <v>539</v>
      </c>
      <c r="C17" s="200">
        <f t="shared" si="0"/>
        <v>24818</v>
      </c>
      <c r="D17" s="201">
        <v>11471</v>
      </c>
      <c r="E17" s="201">
        <v>2397</v>
      </c>
      <c r="F17" s="201">
        <v>1552</v>
      </c>
      <c r="G17" s="201">
        <v>0</v>
      </c>
      <c r="H17" s="201">
        <v>5370</v>
      </c>
      <c r="I17" s="201">
        <v>1859</v>
      </c>
      <c r="J17" s="201">
        <v>2169</v>
      </c>
      <c r="K17" s="556" t="s">
        <v>548</v>
      </c>
      <c r="L17" s="556"/>
    </row>
    <row r="18" spans="1:14" customFormat="1" ht="16.899999999999999" customHeight="1">
      <c r="A18" s="189">
        <v>4620</v>
      </c>
      <c r="B18" s="86" t="s">
        <v>565</v>
      </c>
      <c r="C18" s="198">
        <f t="shared" si="0"/>
        <v>30010</v>
      </c>
      <c r="D18" s="199">
        <v>3947</v>
      </c>
      <c r="E18" s="199">
        <v>1296</v>
      </c>
      <c r="F18" s="199">
        <v>0</v>
      </c>
      <c r="G18" s="199">
        <v>1814</v>
      </c>
      <c r="H18" s="199">
        <v>7398</v>
      </c>
      <c r="I18" s="199">
        <v>11903</v>
      </c>
      <c r="J18" s="199">
        <v>3652</v>
      </c>
      <c r="K18" s="546" t="s">
        <v>605</v>
      </c>
      <c r="L18" s="546"/>
    </row>
    <row r="19" spans="1:14" customFormat="1" ht="16.899999999999999" customHeight="1">
      <c r="A19" s="188">
        <v>4631</v>
      </c>
      <c r="B19" s="56" t="s">
        <v>540</v>
      </c>
      <c r="C19" s="200">
        <f t="shared" si="0"/>
        <v>6920</v>
      </c>
      <c r="D19" s="201">
        <v>0</v>
      </c>
      <c r="E19" s="201">
        <v>535</v>
      </c>
      <c r="F19" s="201">
        <v>0</v>
      </c>
      <c r="G19" s="201">
        <v>317</v>
      </c>
      <c r="H19" s="201">
        <v>1522</v>
      </c>
      <c r="I19" s="201">
        <v>2903</v>
      </c>
      <c r="J19" s="201">
        <v>1643</v>
      </c>
      <c r="K19" s="556" t="s">
        <v>549</v>
      </c>
      <c r="L19" s="556"/>
    </row>
    <row r="20" spans="1:14" customFormat="1" ht="16.899999999999999" customHeight="1">
      <c r="A20" s="189">
        <v>4632</v>
      </c>
      <c r="B20" s="86" t="s">
        <v>609</v>
      </c>
      <c r="C20" s="198">
        <f t="shared" si="0"/>
        <v>68365</v>
      </c>
      <c r="D20" s="199">
        <v>15147</v>
      </c>
      <c r="E20" s="199">
        <v>4100</v>
      </c>
      <c r="F20" s="199">
        <v>3947</v>
      </c>
      <c r="G20" s="199">
        <v>2143</v>
      </c>
      <c r="H20" s="199">
        <v>15326</v>
      </c>
      <c r="I20" s="199">
        <v>21618</v>
      </c>
      <c r="J20" s="199">
        <v>6084</v>
      </c>
      <c r="K20" s="546" t="s">
        <v>604</v>
      </c>
      <c r="L20" s="546"/>
    </row>
    <row r="21" spans="1:14" customFormat="1" ht="29.25" customHeight="1">
      <c r="A21" s="188">
        <v>4641</v>
      </c>
      <c r="B21" s="56" t="s">
        <v>610</v>
      </c>
      <c r="C21" s="200">
        <f t="shared" si="0"/>
        <v>2687</v>
      </c>
      <c r="D21" s="201">
        <v>0</v>
      </c>
      <c r="E21" s="201">
        <v>137</v>
      </c>
      <c r="F21" s="201">
        <v>743</v>
      </c>
      <c r="G21" s="201">
        <v>395</v>
      </c>
      <c r="H21" s="201">
        <v>838</v>
      </c>
      <c r="I21" s="201">
        <v>220</v>
      </c>
      <c r="J21" s="201">
        <v>354</v>
      </c>
      <c r="K21" s="556" t="s">
        <v>603</v>
      </c>
      <c r="L21" s="556"/>
    </row>
    <row r="22" spans="1:14" customFormat="1" ht="30" customHeight="1">
      <c r="A22" s="189">
        <v>4647</v>
      </c>
      <c r="B22" s="86" t="s">
        <v>611</v>
      </c>
      <c r="C22" s="198">
        <f t="shared" si="0"/>
        <v>13510</v>
      </c>
      <c r="D22" s="199">
        <v>889</v>
      </c>
      <c r="E22" s="199">
        <v>2644</v>
      </c>
      <c r="F22" s="199">
        <v>787</v>
      </c>
      <c r="G22" s="199">
        <v>2268</v>
      </c>
      <c r="H22" s="199">
        <v>3789</v>
      </c>
      <c r="I22" s="199">
        <v>2613</v>
      </c>
      <c r="J22" s="199">
        <v>520</v>
      </c>
      <c r="K22" s="546" t="s">
        <v>602</v>
      </c>
      <c r="L22" s="546"/>
    </row>
    <row r="23" spans="1:14" customFormat="1" ht="29.25" customHeight="1">
      <c r="A23" s="188">
        <v>4648</v>
      </c>
      <c r="B23" s="56" t="s">
        <v>612</v>
      </c>
      <c r="C23" s="200">
        <f t="shared" si="0"/>
        <v>12938</v>
      </c>
      <c r="D23" s="201">
        <v>2762</v>
      </c>
      <c r="E23" s="201">
        <v>1832</v>
      </c>
      <c r="F23" s="201">
        <v>91</v>
      </c>
      <c r="G23" s="201">
        <v>800</v>
      </c>
      <c r="H23" s="201">
        <v>3083</v>
      </c>
      <c r="I23" s="201">
        <v>4202</v>
      </c>
      <c r="J23" s="201">
        <v>168</v>
      </c>
      <c r="K23" s="556" t="s">
        <v>601</v>
      </c>
      <c r="L23" s="556"/>
    </row>
    <row r="24" spans="1:14" s="367" customFormat="1" ht="19.5">
      <c r="A24" s="189">
        <v>4651</v>
      </c>
      <c r="B24" s="86" t="s">
        <v>613</v>
      </c>
      <c r="C24" s="198">
        <f t="shared" si="0"/>
        <v>742</v>
      </c>
      <c r="D24" s="199">
        <v>0</v>
      </c>
      <c r="E24" s="199">
        <v>76</v>
      </c>
      <c r="F24" s="199">
        <v>244</v>
      </c>
      <c r="G24" s="199">
        <v>2</v>
      </c>
      <c r="H24" s="199">
        <v>113</v>
      </c>
      <c r="I24" s="199">
        <v>307</v>
      </c>
      <c r="J24" s="199">
        <v>0</v>
      </c>
      <c r="K24" s="546" t="s">
        <v>600</v>
      </c>
      <c r="L24" s="546"/>
    </row>
    <row r="25" spans="1:14" customFormat="1" ht="22.7" customHeight="1">
      <c r="A25" s="340">
        <v>4652</v>
      </c>
      <c r="B25" s="341" t="s">
        <v>614</v>
      </c>
      <c r="C25" s="342">
        <f t="shared" si="0"/>
        <v>2665</v>
      </c>
      <c r="D25" s="440">
        <v>98</v>
      </c>
      <c r="E25" s="440">
        <v>631</v>
      </c>
      <c r="F25" s="440">
        <v>264</v>
      </c>
      <c r="G25" s="440">
        <v>152</v>
      </c>
      <c r="H25" s="440">
        <v>464</v>
      </c>
      <c r="I25" s="440">
        <v>796</v>
      </c>
      <c r="J25" s="440">
        <v>260</v>
      </c>
      <c r="K25" s="579" t="s">
        <v>599</v>
      </c>
      <c r="L25" s="579"/>
    </row>
    <row r="26" spans="1:14" s="367" customFormat="1" ht="22.7" customHeight="1">
      <c r="A26" s="189">
        <v>4653</v>
      </c>
      <c r="B26" s="86" t="s">
        <v>615</v>
      </c>
      <c r="C26" s="198">
        <f t="shared" si="0"/>
        <v>1813</v>
      </c>
      <c r="D26" s="199">
        <v>25</v>
      </c>
      <c r="E26" s="199">
        <v>239</v>
      </c>
      <c r="F26" s="199">
        <v>315</v>
      </c>
      <c r="G26" s="199">
        <v>171</v>
      </c>
      <c r="H26" s="199">
        <v>631</v>
      </c>
      <c r="I26" s="199">
        <v>432</v>
      </c>
      <c r="J26" s="199">
        <v>0</v>
      </c>
      <c r="K26" s="546" t="s">
        <v>598</v>
      </c>
      <c r="L26" s="546"/>
    </row>
    <row r="27" spans="1:14" customFormat="1">
      <c r="A27" s="425">
        <v>4659</v>
      </c>
      <c r="B27" s="426" t="s">
        <v>616</v>
      </c>
      <c r="C27" s="384">
        <f t="shared" si="0"/>
        <v>17729</v>
      </c>
      <c r="D27" s="442">
        <v>1511</v>
      </c>
      <c r="E27" s="442">
        <v>1712</v>
      </c>
      <c r="F27" s="442">
        <v>2476</v>
      </c>
      <c r="G27" s="442">
        <v>1447</v>
      </c>
      <c r="H27" s="442">
        <v>3311</v>
      </c>
      <c r="I27" s="442">
        <v>7138</v>
      </c>
      <c r="J27" s="442">
        <v>134</v>
      </c>
      <c r="K27" s="646" t="s">
        <v>550</v>
      </c>
      <c r="L27" s="646"/>
    </row>
    <row r="28" spans="1:14" s="367" customFormat="1" ht="22.9" customHeight="1">
      <c r="A28" s="189">
        <v>4661</v>
      </c>
      <c r="B28" s="86" t="s">
        <v>617</v>
      </c>
      <c r="C28" s="198">
        <f t="shared" si="0"/>
        <v>2229</v>
      </c>
      <c r="D28" s="199">
        <v>0</v>
      </c>
      <c r="E28" s="199">
        <v>312</v>
      </c>
      <c r="F28" s="199">
        <v>343</v>
      </c>
      <c r="G28" s="199">
        <v>433</v>
      </c>
      <c r="H28" s="199">
        <v>556</v>
      </c>
      <c r="I28" s="199">
        <v>585</v>
      </c>
      <c r="J28" s="199">
        <v>0</v>
      </c>
      <c r="K28" s="546" t="s">
        <v>597</v>
      </c>
      <c r="L28" s="546"/>
    </row>
    <row r="29" spans="1:14" customFormat="1">
      <c r="A29" s="340">
        <v>4662</v>
      </c>
      <c r="B29" s="341" t="s">
        <v>541</v>
      </c>
      <c r="C29" s="342">
        <f t="shared" si="0"/>
        <v>1010</v>
      </c>
      <c r="D29" s="440">
        <v>61</v>
      </c>
      <c r="E29" s="440">
        <v>96</v>
      </c>
      <c r="F29" s="440">
        <v>118</v>
      </c>
      <c r="G29" s="440">
        <v>57</v>
      </c>
      <c r="H29" s="440">
        <v>242</v>
      </c>
      <c r="I29" s="440">
        <v>374</v>
      </c>
      <c r="J29" s="440">
        <v>62</v>
      </c>
      <c r="K29" s="579" t="s">
        <v>551</v>
      </c>
      <c r="L29" s="579"/>
    </row>
    <row r="30" spans="1:14" s="367" customFormat="1" ht="21.75" customHeight="1">
      <c r="A30" s="189">
        <v>4663</v>
      </c>
      <c r="B30" s="86" t="s">
        <v>618</v>
      </c>
      <c r="C30" s="198">
        <f t="shared" si="0"/>
        <v>76969</v>
      </c>
      <c r="D30" s="199">
        <v>30949</v>
      </c>
      <c r="E30" s="199">
        <v>7291</v>
      </c>
      <c r="F30" s="199">
        <v>5120</v>
      </c>
      <c r="G30" s="199">
        <v>2429</v>
      </c>
      <c r="H30" s="199">
        <v>11688</v>
      </c>
      <c r="I30" s="199">
        <v>18495</v>
      </c>
      <c r="J30" s="199">
        <v>997</v>
      </c>
      <c r="K30" s="546" t="s">
        <v>596</v>
      </c>
      <c r="L30" s="546"/>
    </row>
    <row r="31" spans="1:14" customFormat="1" ht="15" customHeight="1" thickBot="1">
      <c r="A31" s="414">
        <v>4669</v>
      </c>
      <c r="B31" s="412" t="s">
        <v>728</v>
      </c>
      <c r="C31" s="342">
        <f t="shared" si="0"/>
        <v>1990</v>
      </c>
      <c r="D31" s="440">
        <v>98</v>
      </c>
      <c r="E31" s="440">
        <v>224</v>
      </c>
      <c r="F31" s="440">
        <v>0</v>
      </c>
      <c r="G31" s="440">
        <v>124</v>
      </c>
      <c r="H31" s="440">
        <v>177</v>
      </c>
      <c r="I31" s="440">
        <v>1343</v>
      </c>
      <c r="J31" s="440">
        <v>24</v>
      </c>
      <c r="K31" s="696" t="s">
        <v>729</v>
      </c>
      <c r="L31" s="697"/>
      <c r="M31" s="7"/>
      <c r="N31" s="7"/>
    </row>
    <row r="32" spans="1:14" s="367" customFormat="1" ht="13.7" customHeight="1">
      <c r="A32" s="189">
        <v>4690</v>
      </c>
      <c r="B32" s="86" t="s">
        <v>542</v>
      </c>
      <c r="C32" s="198">
        <f t="shared" si="0"/>
        <v>739</v>
      </c>
      <c r="D32" s="199">
        <v>159</v>
      </c>
      <c r="E32" s="199">
        <v>118</v>
      </c>
      <c r="F32" s="199">
        <v>0</v>
      </c>
      <c r="G32" s="199">
        <v>38</v>
      </c>
      <c r="H32" s="199">
        <v>89</v>
      </c>
      <c r="I32" s="199">
        <v>335</v>
      </c>
      <c r="J32" s="199">
        <v>0</v>
      </c>
      <c r="K32" s="546" t="s">
        <v>552</v>
      </c>
      <c r="L32" s="546"/>
    </row>
    <row r="33" spans="1:12" customFormat="1" ht="20.25" customHeight="1">
      <c r="A33" s="340">
        <v>4691</v>
      </c>
      <c r="B33" s="341" t="s">
        <v>619</v>
      </c>
      <c r="C33" s="342">
        <f t="shared" si="0"/>
        <v>8954</v>
      </c>
      <c r="D33" s="440">
        <v>3713</v>
      </c>
      <c r="E33" s="440">
        <v>288</v>
      </c>
      <c r="F33" s="440">
        <v>268</v>
      </c>
      <c r="G33" s="440">
        <v>1309</v>
      </c>
      <c r="H33" s="440">
        <v>785</v>
      </c>
      <c r="I33" s="440">
        <v>1106</v>
      </c>
      <c r="J33" s="440">
        <v>1485</v>
      </c>
      <c r="K33" s="579" t="s">
        <v>595</v>
      </c>
      <c r="L33" s="579"/>
    </row>
    <row r="34" spans="1:12" s="367" customFormat="1" ht="19.5" customHeight="1">
      <c r="A34" s="189">
        <v>4692</v>
      </c>
      <c r="B34" s="86" t="s">
        <v>620</v>
      </c>
      <c r="C34" s="198">
        <f t="shared" si="0"/>
        <v>1617</v>
      </c>
      <c r="D34" s="199">
        <v>206</v>
      </c>
      <c r="E34" s="199">
        <v>770</v>
      </c>
      <c r="F34" s="199">
        <v>73</v>
      </c>
      <c r="G34" s="199">
        <v>29</v>
      </c>
      <c r="H34" s="199">
        <v>449</v>
      </c>
      <c r="I34" s="199">
        <v>90</v>
      </c>
      <c r="J34" s="199">
        <v>0</v>
      </c>
      <c r="K34" s="546" t="s">
        <v>594</v>
      </c>
      <c r="L34" s="546"/>
    </row>
    <row r="35" spans="1:12" customFormat="1" ht="16.899999999999999" customHeight="1">
      <c r="A35" s="340">
        <v>4712</v>
      </c>
      <c r="B35" s="341" t="s">
        <v>543</v>
      </c>
      <c r="C35" s="342">
        <f t="shared" si="0"/>
        <v>219658</v>
      </c>
      <c r="D35" s="440">
        <v>4188</v>
      </c>
      <c r="E35" s="440">
        <v>5824</v>
      </c>
      <c r="F35" s="440">
        <v>11258</v>
      </c>
      <c r="G35" s="440">
        <v>5594</v>
      </c>
      <c r="H35" s="440">
        <v>133069</v>
      </c>
      <c r="I35" s="440">
        <v>11296</v>
      </c>
      <c r="J35" s="440">
        <v>48429</v>
      </c>
      <c r="K35" s="579" t="s">
        <v>553</v>
      </c>
      <c r="L35" s="579"/>
    </row>
    <row r="36" spans="1:12" s="367" customFormat="1" ht="16.899999999999999" customHeight="1">
      <c r="A36" s="189">
        <v>4714</v>
      </c>
      <c r="B36" s="86" t="s">
        <v>544</v>
      </c>
      <c r="C36" s="198">
        <f t="shared" si="0"/>
        <v>90810</v>
      </c>
      <c r="D36" s="199">
        <v>2208</v>
      </c>
      <c r="E36" s="199">
        <v>5589</v>
      </c>
      <c r="F36" s="199">
        <v>3655</v>
      </c>
      <c r="G36" s="199">
        <v>9167</v>
      </c>
      <c r="H36" s="199">
        <v>41584</v>
      </c>
      <c r="I36" s="199">
        <v>15728</v>
      </c>
      <c r="J36" s="199">
        <v>12879</v>
      </c>
      <c r="K36" s="546" t="s">
        <v>554</v>
      </c>
      <c r="L36" s="546"/>
    </row>
    <row r="37" spans="1:12" customFormat="1" ht="16.899999999999999" customHeight="1">
      <c r="A37" s="340">
        <v>4719</v>
      </c>
      <c r="B37" s="341" t="s">
        <v>645</v>
      </c>
      <c r="C37" s="342">
        <f t="shared" si="0"/>
        <v>38964</v>
      </c>
      <c r="D37" s="440">
        <v>6859</v>
      </c>
      <c r="E37" s="440">
        <v>3581</v>
      </c>
      <c r="F37" s="440">
        <v>601</v>
      </c>
      <c r="G37" s="440">
        <v>5372</v>
      </c>
      <c r="H37" s="440">
        <v>7605</v>
      </c>
      <c r="I37" s="440">
        <v>5150</v>
      </c>
      <c r="J37" s="440">
        <v>9796</v>
      </c>
      <c r="K37" s="579" t="s">
        <v>593</v>
      </c>
      <c r="L37" s="579"/>
    </row>
    <row r="38" spans="1:12" s="367" customFormat="1" ht="16.899999999999999" customHeight="1">
      <c r="A38" s="189">
        <v>4720</v>
      </c>
      <c r="B38" s="86" t="s">
        <v>622</v>
      </c>
      <c r="C38" s="198">
        <f t="shared" si="0"/>
        <v>23325</v>
      </c>
      <c r="D38" s="199">
        <v>530</v>
      </c>
      <c r="E38" s="199">
        <v>1196</v>
      </c>
      <c r="F38" s="199">
        <v>1389</v>
      </c>
      <c r="G38" s="199">
        <v>3105</v>
      </c>
      <c r="H38" s="199">
        <v>6097</v>
      </c>
      <c r="I38" s="199">
        <v>8271</v>
      </c>
      <c r="J38" s="199">
        <v>2737</v>
      </c>
      <c r="K38" s="546" t="s">
        <v>592</v>
      </c>
      <c r="L38" s="546"/>
    </row>
    <row r="39" spans="1:12" customFormat="1" ht="16.899999999999999" customHeight="1">
      <c r="A39" s="340">
        <v>4722</v>
      </c>
      <c r="B39" s="341" t="s">
        <v>632</v>
      </c>
      <c r="C39" s="342">
        <f t="shared" si="0"/>
        <v>151</v>
      </c>
      <c r="D39" s="440">
        <v>0</v>
      </c>
      <c r="E39" s="440">
        <v>19</v>
      </c>
      <c r="F39" s="440">
        <v>0</v>
      </c>
      <c r="G39" s="440">
        <v>0</v>
      </c>
      <c r="H39" s="440">
        <v>45</v>
      </c>
      <c r="I39" s="440">
        <v>87</v>
      </c>
      <c r="J39" s="440">
        <v>0</v>
      </c>
      <c r="K39" s="579" t="s">
        <v>591</v>
      </c>
      <c r="L39" s="579"/>
    </row>
    <row r="40" spans="1:12" s="367" customFormat="1" ht="16.899999999999999" customHeight="1">
      <c r="A40" s="189">
        <v>4723</v>
      </c>
      <c r="B40" s="86" t="s">
        <v>631</v>
      </c>
      <c r="C40" s="198">
        <f t="shared" si="0"/>
        <v>738</v>
      </c>
      <c r="D40" s="199">
        <v>43</v>
      </c>
      <c r="E40" s="199">
        <v>406</v>
      </c>
      <c r="F40" s="199">
        <v>0</v>
      </c>
      <c r="G40" s="199">
        <v>15</v>
      </c>
      <c r="H40" s="199">
        <v>271</v>
      </c>
      <c r="I40" s="199">
        <v>3</v>
      </c>
      <c r="J40" s="199">
        <v>0</v>
      </c>
      <c r="K40" s="546" t="s">
        <v>590</v>
      </c>
      <c r="L40" s="546"/>
    </row>
    <row r="41" spans="1:12" customFormat="1" ht="16.899999999999999" customHeight="1">
      <c r="A41" s="340">
        <v>4724</v>
      </c>
      <c r="B41" s="341" t="s">
        <v>630</v>
      </c>
      <c r="C41" s="342">
        <f t="shared" si="0"/>
        <v>7324</v>
      </c>
      <c r="D41" s="440">
        <v>34</v>
      </c>
      <c r="E41" s="440">
        <v>257</v>
      </c>
      <c r="F41" s="440">
        <v>893</v>
      </c>
      <c r="G41" s="440">
        <v>300</v>
      </c>
      <c r="H41" s="440">
        <v>2891</v>
      </c>
      <c r="I41" s="440">
        <v>2155</v>
      </c>
      <c r="J41" s="440">
        <v>794</v>
      </c>
      <c r="K41" s="579" t="s">
        <v>589</v>
      </c>
      <c r="L41" s="579"/>
    </row>
    <row r="42" spans="1:12" s="367" customFormat="1" ht="16.899999999999999" customHeight="1">
      <c r="A42" s="189">
        <v>4725</v>
      </c>
      <c r="B42" s="86" t="s">
        <v>629</v>
      </c>
      <c r="C42" s="198">
        <f t="shared" si="0"/>
        <v>732</v>
      </c>
      <c r="D42" s="199">
        <v>0</v>
      </c>
      <c r="E42" s="199">
        <v>0</v>
      </c>
      <c r="F42" s="199">
        <v>0</v>
      </c>
      <c r="G42" s="199">
        <v>293</v>
      </c>
      <c r="H42" s="199">
        <v>439</v>
      </c>
      <c r="I42" s="199">
        <v>0</v>
      </c>
      <c r="J42" s="199">
        <v>0</v>
      </c>
      <c r="K42" s="546" t="s">
        <v>588</v>
      </c>
      <c r="L42" s="546"/>
    </row>
    <row r="43" spans="1:12" customFormat="1" ht="16.899999999999999" customHeight="1">
      <c r="A43" s="340">
        <v>4726</v>
      </c>
      <c r="B43" s="341" t="s">
        <v>545</v>
      </c>
      <c r="C43" s="342">
        <f t="shared" si="0"/>
        <v>13068</v>
      </c>
      <c r="D43" s="440">
        <v>1276</v>
      </c>
      <c r="E43" s="440">
        <v>505</v>
      </c>
      <c r="F43" s="440">
        <v>174</v>
      </c>
      <c r="G43" s="440">
        <v>176</v>
      </c>
      <c r="H43" s="440">
        <v>2804</v>
      </c>
      <c r="I43" s="440">
        <v>1805</v>
      </c>
      <c r="J43" s="440">
        <v>6328</v>
      </c>
      <c r="K43" s="579" t="s">
        <v>555</v>
      </c>
      <c r="L43" s="579"/>
    </row>
    <row r="44" spans="1:12" s="367" customFormat="1" ht="16.899999999999999" customHeight="1">
      <c r="A44" s="189">
        <v>4727</v>
      </c>
      <c r="B44" s="86" t="s">
        <v>628</v>
      </c>
      <c r="C44" s="198">
        <f t="shared" si="0"/>
        <v>3864</v>
      </c>
      <c r="D44" s="199">
        <v>296</v>
      </c>
      <c r="E44" s="199">
        <v>136</v>
      </c>
      <c r="F44" s="199">
        <v>109</v>
      </c>
      <c r="G44" s="199">
        <v>0</v>
      </c>
      <c r="H44" s="199">
        <v>1550</v>
      </c>
      <c r="I44" s="199">
        <v>1075</v>
      </c>
      <c r="J44" s="199">
        <v>698</v>
      </c>
      <c r="K44" s="546" t="s">
        <v>587</v>
      </c>
      <c r="L44" s="546"/>
    </row>
    <row r="45" spans="1:12" customFormat="1" ht="16.899999999999999" customHeight="1">
      <c r="A45" s="340">
        <v>4728</v>
      </c>
      <c r="B45" s="341" t="s">
        <v>633</v>
      </c>
      <c r="C45" s="342">
        <f t="shared" si="0"/>
        <v>1289</v>
      </c>
      <c r="D45" s="440">
        <v>80</v>
      </c>
      <c r="E45" s="440">
        <v>95</v>
      </c>
      <c r="F45" s="440">
        <v>39</v>
      </c>
      <c r="G45" s="440">
        <v>121</v>
      </c>
      <c r="H45" s="440">
        <v>392</v>
      </c>
      <c r="I45" s="440">
        <v>331</v>
      </c>
      <c r="J45" s="440">
        <v>231</v>
      </c>
      <c r="K45" s="579" t="s">
        <v>586</v>
      </c>
      <c r="L45" s="579"/>
    </row>
    <row r="46" spans="1:12" s="367" customFormat="1" ht="16.899999999999999" customHeight="1">
      <c r="A46" s="189">
        <v>4729</v>
      </c>
      <c r="B46" s="86" t="s">
        <v>642</v>
      </c>
      <c r="C46" s="198">
        <f t="shared" si="0"/>
        <v>10545</v>
      </c>
      <c r="D46" s="199">
        <v>254</v>
      </c>
      <c r="E46" s="199">
        <v>933</v>
      </c>
      <c r="F46" s="199">
        <v>147</v>
      </c>
      <c r="G46" s="199">
        <v>3737</v>
      </c>
      <c r="H46" s="199">
        <v>495</v>
      </c>
      <c r="I46" s="199">
        <v>4244</v>
      </c>
      <c r="J46" s="199">
        <v>735</v>
      </c>
      <c r="K46" s="546" t="s">
        <v>644</v>
      </c>
      <c r="L46" s="546"/>
    </row>
    <row r="47" spans="1:12" customFormat="1" ht="16.899999999999999" customHeight="1">
      <c r="A47" s="340">
        <v>4730</v>
      </c>
      <c r="B47" s="341" t="s">
        <v>627</v>
      </c>
      <c r="C47" s="342">
        <f t="shared" si="0"/>
        <v>44776</v>
      </c>
      <c r="D47" s="440">
        <v>38222</v>
      </c>
      <c r="E47" s="440">
        <v>806</v>
      </c>
      <c r="F47" s="440">
        <v>1210</v>
      </c>
      <c r="G47" s="440">
        <v>1173</v>
      </c>
      <c r="H47" s="440">
        <v>2917</v>
      </c>
      <c r="I47" s="440">
        <v>448</v>
      </c>
      <c r="J47" s="440">
        <v>0</v>
      </c>
      <c r="K47" s="579" t="s">
        <v>585</v>
      </c>
      <c r="L47" s="579"/>
    </row>
    <row r="48" spans="1:12" s="312" customFormat="1" ht="25.5" customHeight="1">
      <c r="A48" s="189">
        <v>4741</v>
      </c>
      <c r="B48" s="86" t="s">
        <v>634</v>
      </c>
      <c r="C48" s="198">
        <f t="shared" si="0"/>
        <v>35146</v>
      </c>
      <c r="D48" s="199">
        <v>5647</v>
      </c>
      <c r="E48" s="199">
        <v>4725</v>
      </c>
      <c r="F48" s="199">
        <v>6895</v>
      </c>
      <c r="G48" s="199">
        <v>1188</v>
      </c>
      <c r="H48" s="199">
        <v>5554</v>
      </c>
      <c r="I48" s="199">
        <v>8750</v>
      </c>
      <c r="J48" s="199">
        <v>2387</v>
      </c>
      <c r="K48" s="546" t="s">
        <v>584</v>
      </c>
      <c r="L48" s="546"/>
    </row>
    <row r="49" spans="1:12" ht="21.75" customHeight="1">
      <c r="A49" s="340">
        <v>4742</v>
      </c>
      <c r="B49" s="341" t="s">
        <v>706</v>
      </c>
      <c r="C49" s="342">
        <f t="shared" si="0"/>
        <v>2993</v>
      </c>
      <c r="D49" s="440">
        <v>2993</v>
      </c>
      <c r="E49" s="440">
        <v>0</v>
      </c>
      <c r="F49" s="440">
        <v>0</v>
      </c>
      <c r="G49" s="440">
        <v>0</v>
      </c>
      <c r="H49" s="440">
        <v>0</v>
      </c>
      <c r="I49" s="440">
        <v>0</v>
      </c>
      <c r="J49" s="440">
        <v>0</v>
      </c>
      <c r="K49" s="579" t="s">
        <v>705</v>
      </c>
      <c r="L49" s="579"/>
    </row>
    <row r="50" spans="1:12" s="312" customFormat="1" ht="23.25" customHeight="1">
      <c r="A50" s="190">
        <v>4751</v>
      </c>
      <c r="B50" s="186" t="s">
        <v>626</v>
      </c>
      <c r="C50" s="91">
        <f t="shared" si="0"/>
        <v>38390</v>
      </c>
      <c r="D50" s="202">
        <v>1297</v>
      </c>
      <c r="E50" s="202">
        <v>3668</v>
      </c>
      <c r="F50" s="202">
        <v>1486</v>
      </c>
      <c r="G50" s="202">
        <v>2259</v>
      </c>
      <c r="H50" s="202">
        <v>16712</v>
      </c>
      <c r="I50" s="202">
        <v>8478</v>
      </c>
      <c r="J50" s="202">
        <v>4490</v>
      </c>
      <c r="K50" s="565" t="s">
        <v>583</v>
      </c>
      <c r="L50" s="565"/>
    </row>
    <row r="51" spans="1:12" customFormat="1" ht="29.25" customHeight="1">
      <c r="A51" s="188">
        <v>4752</v>
      </c>
      <c r="B51" s="56" t="s">
        <v>625</v>
      </c>
      <c r="C51" s="200">
        <f t="shared" si="0"/>
        <v>199464</v>
      </c>
      <c r="D51" s="201">
        <v>16240</v>
      </c>
      <c r="E51" s="201">
        <v>16033</v>
      </c>
      <c r="F51" s="201">
        <v>25409</v>
      </c>
      <c r="G51" s="201">
        <v>8331</v>
      </c>
      <c r="H51" s="201">
        <v>37467</v>
      </c>
      <c r="I51" s="201">
        <v>84469</v>
      </c>
      <c r="J51" s="201">
        <v>11515</v>
      </c>
      <c r="K51" s="556" t="s">
        <v>582</v>
      </c>
      <c r="L51" s="556"/>
    </row>
    <row r="52" spans="1:12" s="312" customFormat="1" ht="19.350000000000001" customHeight="1">
      <c r="A52" s="189">
        <v>4753</v>
      </c>
      <c r="B52" s="86" t="s">
        <v>624</v>
      </c>
      <c r="C52" s="198">
        <f t="shared" si="0"/>
        <v>8637</v>
      </c>
      <c r="D52" s="199">
        <v>2258</v>
      </c>
      <c r="E52" s="199">
        <v>720</v>
      </c>
      <c r="F52" s="199">
        <v>121</v>
      </c>
      <c r="G52" s="199">
        <v>504</v>
      </c>
      <c r="H52" s="199">
        <v>2313</v>
      </c>
      <c r="I52" s="199">
        <v>1338</v>
      </c>
      <c r="J52" s="199">
        <v>1383</v>
      </c>
      <c r="K52" s="546" t="s">
        <v>581</v>
      </c>
      <c r="L52" s="546"/>
    </row>
    <row r="53" spans="1:12">
      <c r="A53" s="340">
        <v>4754</v>
      </c>
      <c r="B53" s="341" t="s">
        <v>546</v>
      </c>
      <c r="C53" s="342">
        <f t="shared" si="0"/>
        <v>79601</v>
      </c>
      <c r="D53" s="440">
        <v>866</v>
      </c>
      <c r="E53" s="440">
        <v>4657</v>
      </c>
      <c r="F53" s="440">
        <v>14342</v>
      </c>
      <c r="G53" s="440">
        <v>2677</v>
      </c>
      <c r="H53" s="440">
        <v>16016</v>
      </c>
      <c r="I53" s="440">
        <v>35958</v>
      </c>
      <c r="J53" s="440">
        <v>5085</v>
      </c>
      <c r="K53" s="579" t="s">
        <v>556</v>
      </c>
      <c r="L53" s="579"/>
    </row>
    <row r="54" spans="1:12" s="312" customFormat="1" ht="20.45" customHeight="1">
      <c r="A54" s="189">
        <v>4755</v>
      </c>
      <c r="B54" s="86" t="s">
        <v>641</v>
      </c>
      <c r="C54" s="198">
        <f t="shared" si="0"/>
        <v>89040</v>
      </c>
      <c r="D54" s="199">
        <v>55645</v>
      </c>
      <c r="E54" s="199">
        <v>4301</v>
      </c>
      <c r="F54" s="199">
        <v>1912</v>
      </c>
      <c r="G54" s="199">
        <v>2016</v>
      </c>
      <c r="H54" s="199">
        <v>10611</v>
      </c>
      <c r="I54" s="199">
        <v>13867</v>
      </c>
      <c r="J54" s="199">
        <v>688</v>
      </c>
      <c r="K54" s="546" t="s">
        <v>580</v>
      </c>
      <c r="L54" s="546"/>
    </row>
    <row r="55" spans="1:12" ht="21.75" customHeight="1">
      <c r="A55" s="340">
        <v>4756</v>
      </c>
      <c r="B55" s="341" t="s">
        <v>635</v>
      </c>
      <c r="C55" s="342">
        <f t="shared" si="0"/>
        <v>3098</v>
      </c>
      <c r="D55" s="440">
        <v>35</v>
      </c>
      <c r="E55" s="440">
        <v>540</v>
      </c>
      <c r="F55" s="440">
        <v>173</v>
      </c>
      <c r="G55" s="440">
        <v>24</v>
      </c>
      <c r="H55" s="440">
        <v>1543</v>
      </c>
      <c r="I55" s="440">
        <v>755</v>
      </c>
      <c r="J55" s="440">
        <v>28</v>
      </c>
      <c r="K55" s="579" t="s">
        <v>579</v>
      </c>
      <c r="L55" s="579"/>
    </row>
    <row r="56" spans="1:12" s="312" customFormat="1" ht="23.25" customHeight="1">
      <c r="A56" s="189">
        <v>4761</v>
      </c>
      <c r="B56" s="86" t="s">
        <v>636</v>
      </c>
      <c r="C56" s="198">
        <f t="shared" si="0"/>
        <v>186006</v>
      </c>
      <c r="D56" s="199">
        <v>174376</v>
      </c>
      <c r="E56" s="199">
        <v>1208</v>
      </c>
      <c r="F56" s="199">
        <v>611</v>
      </c>
      <c r="G56" s="199">
        <v>1842</v>
      </c>
      <c r="H56" s="199">
        <v>5599</v>
      </c>
      <c r="I56" s="199">
        <v>2189</v>
      </c>
      <c r="J56" s="199">
        <v>181</v>
      </c>
      <c r="K56" s="546" t="s">
        <v>578</v>
      </c>
      <c r="L56" s="546"/>
    </row>
    <row r="57" spans="1:12" ht="21" customHeight="1">
      <c r="A57" s="340">
        <v>4762</v>
      </c>
      <c r="B57" s="341" t="s">
        <v>637</v>
      </c>
      <c r="C57" s="342">
        <f t="shared" ref="C57" si="1">SUM(D57:J57)</f>
        <v>40</v>
      </c>
      <c r="D57" s="440">
        <v>0</v>
      </c>
      <c r="E57" s="440">
        <v>0</v>
      </c>
      <c r="F57" s="440">
        <v>0</v>
      </c>
      <c r="G57" s="440">
        <v>0</v>
      </c>
      <c r="H57" s="440">
        <v>40</v>
      </c>
      <c r="I57" s="440">
        <v>0</v>
      </c>
      <c r="J57" s="440">
        <v>0</v>
      </c>
      <c r="K57" s="579" t="s">
        <v>577</v>
      </c>
      <c r="L57" s="579"/>
    </row>
    <row r="58" spans="1:12" s="312" customFormat="1" ht="28.5" customHeight="1">
      <c r="A58" s="189">
        <v>4763</v>
      </c>
      <c r="B58" s="86" t="s">
        <v>638</v>
      </c>
      <c r="C58" s="198">
        <f t="shared" si="0"/>
        <v>14568</v>
      </c>
      <c r="D58" s="199">
        <v>4652</v>
      </c>
      <c r="E58" s="199">
        <v>2969</v>
      </c>
      <c r="F58" s="199">
        <v>2</v>
      </c>
      <c r="G58" s="199">
        <v>312</v>
      </c>
      <c r="H58" s="199">
        <v>3158</v>
      </c>
      <c r="I58" s="199">
        <v>2427</v>
      </c>
      <c r="J58" s="199">
        <v>1048</v>
      </c>
      <c r="K58" s="546" t="s">
        <v>576</v>
      </c>
      <c r="L58" s="546"/>
    </row>
    <row r="59" spans="1:12" ht="16.899999999999999" customHeight="1">
      <c r="A59" s="340">
        <v>4764</v>
      </c>
      <c r="B59" s="341" t="s">
        <v>623</v>
      </c>
      <c r="C59" s="342">
        <f t="shared" si="0"/>
        <v>7134</v>
      </c>
      <c r="D59" s="440">
        <v>1341</v>
      </c>
      <c r="E59" s="440">
        <v>904</v>
      </c>
      <c r="F59" s="440">
        <v>548</v>
      </c>
      <c r="G59" s="440">
        <v>258</v>
      </c>
      <c r="H59" s="440">
        <v>1593</v>
      </c>
      <c r="I59" s="440">
        <v>1998</v>
      </c>
      <c r="J59" s="440">
        <v>492</v>
      </c>
      <c r="K59" s="579" t="s">
        <v>575</v>
      </c>
      <c r="L59" s="579"/>
    </row>
    <row r="60" spans="1:12" s="312" customFormat="1" ht="39" customHeight="1">
      <c r="A60" s="189">
        <v>4771</v>
      </c>
      <c r="B60" s="86" t="s">
        <v>639</v>
      </c>
      <c r="C60" s="198">
        <f t="shared" si="0"/>
        <v>55122</v>
      </c>
      <c r="D60" s="199">
        <v>3127</v>
      </c>
      <c r="E60" s="199">
        <v>7156</v>
      </c>
      <c r="F60" s="199">
        <v>504</v>
      </c>
      <c r="G60" s="199">
        <v>17888</v>
      </c>
      <c r="H60" s="199">
        <v>18243</v>
      </c>
      <c r="I60" s="199">
        <v>2351</v>
      </c>
      <c r="J60" s="199">
        <v>5853</v>
      </c>
      <c r="K60" s="546" t="s">
        <v>574</v>
      </c>
      <c r="L60" s="546"/>
    </row>
    <row r="61" spans="1:12" ht="24" customHeight="1">
      <c r="A61" s="340">
        <v>4772</v>
      </c>
      <c r="B61" s="341" t="s">
        <v>640</v>
      </c>
      <c r="C61" s="342">
        <f t="shared" si="0"/>
        <v>34631</v>
      </c>
      <c r="D61" s="440">
        <v>6710</v>
      </c>
      <c r="E61" s="440">
        <v>2961</v>
      </c>
      <c r="F61" s="440">
        <v>235</v>
      </c>
      <c r="G61" s="440">
        <v>3526</v>
      </c>
      <c r="H61" s="440">
        <v>7997</v>
      </c>
      <c r="I61" s="440">
        <v>10417</v>
      </c>
      <c r="J61" s="440">
        <v>2785</v>
      </c>
      <c r="K61" s="579" t="s">
        <v>573</v>
      </c>
      <c r="L61" s="579"/>
    </row>
    <row r="62" spans="1:12" s="312" customFormat="1" ht="16.899999999999999" customHeight="1">
      <c r="A62" s="189">
        <v>4774</v>
      </c>
      <c r="B62" s="86" t="s">
        <v>547</v>
      </c>
      <c r="C62" s="198">
        <f t="shared" si="0"/>
        <v>872</v>
      </c>
      <c r="D62" s="199">
        <v>182</v>
      </c>
      <c r="E62" s="199">
        <v>35</v>
      </c>
      <c r="F62" s="199">
        <v>132</v>
      </c>
      <c r="G62" s="199">
        <v>114</v>
      </c>
      <c r="H62" s="199">
        <v>153</v>
      </c>
      <c r="I62" s="199">
        <v>182</v>
      </c>
      <c r="J62" s="199">
        <v>74</v>
      </c>
      <c r="K62" s="546" t="s">
        <v>557</v>
      </c>
      <c r="L62" s="546"/>
    </row>
    <row r="63" spans="1:12" ht="21" customHeight="1">
      <c r="A63" s="340">
        <v>4775</v>
      </c>
      <c r="B63" s="341" t="s">
        <v>569</v>
      </c>
      <c r="C63" s="342">
        <f t="shared" si="0"/>
        <v>167364</v>
      </c>
      <c r="D63" s="440">
        <v>101456</v>
      </c>
      <c r="E63" s="440">
        <v>4198</v>
      </c>
      <c r="F63" s="440">
        <v>1109</v>
      </c>
      <c r="G63" s="440">
        <v>2764</v>
      </c>
      <c r="H63" s="440">
        <v>8055</v>
      </c>
      <c r="I63" s="440">
        <v>8947</v>
      </c>
      <c r="J63" s="440">
        <v>40835</v>
      </c>
      <c r="K63" s="579" t="s">
        <v>572</v>
      </c>
      <c r="L63" s="579"/>
    </row>
    <row r="64" spans="1:12" s="312" customFormat="1" ht="28.5" customHeight="1">
      <c r="A64" s="189">
        <v>4776</v>
      </c>
      <c r="B64" s="86" t="s">
        <v>568</v>
      </c>
      <c r="C64" s="198">
        <f t="shared" si="0"/>
        <v>43223</v>
      </c>
      <c r="D64" s="199">
        <v>1343</v>
      </c>
      <c r="E64" s="199">
        <v>417</v>
      </c>
      <c r="F64" s="199">
        <v>281</v>
      </c>
      <c r="G64" s="199">
        <v>1116</v>
      </c>
      <c r="H64" s="199">
        <v>3847</v>
      </c>
      <c r="I64" s="199">
        <v>5918</v>
      </c>
      <c r="J64" s="199">
        <v>30301</v>
      </c>
      <c r="K64" s="546" t="s">
        <v>571</v>
      </c>
      <c r="L64" s="546"/>
    </row>
    <row r="65" spans="1:12" ht="24" customHeight="1">
      <c r="A65" s="340">
        <v>4777</v>
      </c>
      <c r="B65" s="341" t="s">
        <v>567</v>
      </c>
      <c r="C65" s="342">
        <f t="shared" si="0"/>
        <v>497</v>
      </c>
      <c r="D65" s="440">
        <v>6</v>
      </c>
      <c r="E65" s="440">
        <v>18</v>
      </c>
      <c r="F65" s="440">
        <v>109</v>
      </c>
      <c r="G65" s="440">
        <v>72</v>
      </c>
      <c r="H65" s="440">
        <v>127</v>
      </c>
      <c r="I65" s="440">
        <v>146</v>
      </c>
      <c r="J65" s="440">
        <v>19</v>
      </c>
      <c r="K65" s="579" t="s">
        <v>570</v>
      </c>
      <c r="L65" s="579"/>
    </row>
    <row r="66" spans="1:12" s="312" customFormat="1" ht="16.899999999999999" customHeight="1">
      <c r="A66" s="189">
        <v>4778</v>
      </c>
      <c r="B66" s="86" t="s">
        <v>720</v>
      </c>
      <c r="C66" s="198">
        <f t="shared" si="0"/>
        <v>1691</v>
      </c>
      <c r="D66" s="199">
        <v>0</v>
      </c>
      <c r="E66" s="199">
        <v>333</v>
      </c>
      <c r="F66" s="199">
        <v>39</v>
      </c>
      <c r="G66" s="199">
        <v>65</v>
      </c>
      <c r="H66" s="199">
        <v>353</v>
      </c>
      <c r="I66" s="199">
        <v>547</v>
      </c>
      <c r="J66" s="199">
        <v>354</v>
      </c>
      <c r="K66" s="546" t="s">
        <v>721</v>
      </c>
      <c r="L66" s="546"/>
    </row>
    <row r="67" spans="1:12" ht="22.9" customHeight="1">
      <c r="A67" s="340">
        <v>4779</v>
      </c>
      <c r="B67" s="341" t="s">
        <v>566</v>
      </c>
      <c r="C67" s="342">
        <f t="shared" si="0"/>
        <v>22085</v>
      </c>
      <c r="D67" s="440">
        <v>5983</v>
      </c>
      <c r="E67" s="440">
        <v>2759</v>
      </c>
      <c r="F67" s="440">
        <v>1984</v>
      </c>
      <c r="G67" s="440">
        <v>1139</v>
      </c>
      <c r="H67" s="440">
        <v>4295</v>
      </c>
      <c r="I67" s="440">
        <v>5713</v>
      </c>
      <c r="J67" s="440">
        <v>212</v>
      </c>
      <c r="K67" s="579" t="s">
        <v>643</v>
      </c>
      <c r="L67" s="579"/>
    </row>
    <row r="68" spans="1:12" s="312" customFormat="1" ht="15.75" customHeight="1">
      <c r="A68" s="189">
        <v>4789</v>
      </c>
      <c r="B68" s="86" t="s">
        <v>723</v>
      </c>
      <c r="C68" s="198">
        <f t="shared" si="0"/>
        <v>789</v>
      </c>
      <c r="D68" s="199">
        <v>0</v>
      </c>
      <c r="E68" s="199">
        <v>297</v>
      </c>
      <c r="F68" s="199">
        <v>0</v>
      </c>
      <c r="G68" s="199">
        <v>0</v>
      </c>
      <c r="H68" s="199">
        <v>492</v>
      </c>
      <c r="I68" s="199">
        <v>0</v>
      </c>
      <c r="J68" s="199">
        <v>0</v>
      </c>
      <c r="K68" s="546" t="s">
        <v>722</v>
      </c>
      <c r="L68" s="546"/>
    </row>
    <row r="69" spans="1:12" ht="29.45" customHeight="1">
      <c r="A69" s="519" t="s">
        <v>207</v>
      </c>
      <c r="B69" s="519"/>
      <c r="C69" s="311">
        <f t="shared" ref="C69:J69" si="2">SUM(C11:C68)</f>
        <v>2066214</v>
      </c>
      <c r="D69" s="311">
        <f t="shared" si="2"/>
        <v>546180</v>
      </c>
      <c r="E69" s="311">
        <f t="shared" si="2"/>
        <v>117097</v>
      </c>
      <c r="F69" s="311">
        <f t="shared" si="2"/>
        <v>279679</v>
      </c>
      <c r="G69" s="311">
        <f t="shared" si="2"/>
        <v>99636</v>
      </c>
      <c r="H69" s="311">
        <f t="shared" si="2"/>
        <v>436964</v>
      </c>
      <c r="I69" s="311">
        <f t="shared" si="2"/>
        <v>371211</v>
      </c>
      <c r="J69" s="311">
        <f t="shared" si="2"/>
        <v>215447</v>
      </c>
      <c r="K69" s="520" t="s">
        <v>204</v>
      </c>
      <c r="L69" s="520"/>
    </row>
    <row r="70" spans="1:12" ht="15.75" customHeight="1">
      <c r="A70" s="7"/>
      <c r="C70" s="72"/>
      <c r="D70" s="72"/>
      <c r="E70" s="72"/>
      <c r="F70" s="72"/>
      <c r="G70" s="72"/>
      <c r="H70" s="72"/>
      <c r="I70" s="72"/>
      <c r="J70" s="72"/>
    </row>
    <row r="71" spans="1:12" ht="15.75" customHeight="1">
      <c r="A71" s="7"/>
      <c r="C71" s="72"/>
      <c r="D71" s="72"/>
      <c r="E71" s="72"/>
      <c r="F71" s="72"/>
      <c r="G71" s="72"/>
      <c r="H71" s="72"/>
      <c r="I71" s="72"/>
      <c r="J71" s="72"/>
    </row>
    <row r="72" spans="1:12" ht="15.75" customHeight="1">
      <c r="A72" s="7"/>
      <c r="C72" s="72"/>
      <c r="D72" s="72"/>
      <c r="E72" s="72"/>
      <c r="F72" s="72"/>
      <c r="G72" s="72"/>
      <c r="H72" s="72"/>
      <c r="I72" s="72"/>
      <c r="J72" s="72"/>
    </row>
    <row r="73" spans="1:12" ht="15.75" customHeight="1">
      <c r="A73" s="7"/>
      <c r="C73" s="72"/>
      <c r="D73" s="72"/>
      <c r="E73" s="72"/>
      <c r="F73" s="72"/>
      <c r="G73" s="72"/>
      <c r="H73" s="72"/>
      <c r="I73" s="72"/>
      <c r="J73" s="72"/>
    </row>
    <row r="74" spans="1:12" ht="15.75" customHeight="1">
      <c r="A74" s="7"/>
      <c r="C74" s="72"/>
      <c r="D74" s="72"/>
      <c r="E74" s="72"/>
      <c r="F74" s="72"/>
      <c r="G74" s="72"/>
      <c r="H74" s="72"/>
      <c r="I74" s="72"/>
      <c r="J74" s="72"/>
    </row>
    <row r="75" spans="1:12" ht="15.75" customHeight="1">
      <c r="A75" s="7"/>
      <c r="C75" s="72"/>
      <c r="D75" s="72"/>
      <c r="E75" s="72"/>
      <c r="F75" s="72"/>
      <c r="G75" s="72"/>
      <c r="H75" s="72"/>
      <c r="I75" s="72"/>
      <c r="J75" s="72"/>
    </row>
    <row r="76" spans="1:12" ht="15.75" customHeight="1">
      <c r="A76" s="7"/>
      <c r="C76" s="72"/>
      <c r="D76" s="72"/>
      <c r="E76" s="72"/>
      <c r="F76" s="72"/>
      <c r="G76" s="72"/>
      <c r="H76" s="72"/>
      <c r="I76" s="72"/>
      <c r="J76" s="72"/>
    </row>
    <row r="77" spans="1:12" ht="15.75" customHeight="1">
      <c r="A77" s="7"/>
      <c r="C77" s="72"/>
      <c r="D77" s="72"/>
      <c r="E77" s="72"/>
      <c r="F77" s="72"/>
      <c r="G77" s="72"/>
      <c r="H77" s="72"/>
      <c r="I77" s="72"/>
      <c r="J77" s="72"/>
    </row>
    <row r="78" spans="1:12" ht="15.75" customHeight="1">
      <c r="A78" s="7"/>
      <c r="C78" s="72"/>
      <c r="D78" s="72"/>
      <c r="E78" s="72"/>
      <c r="F78" s="72"/>
      <c r="G78" s="72"/>
      <c r="H78" s="72"/>
      <c r="I78" s="72"/>
      <c r="J78" s="72"/>
    </row>
    <row r="79" spans="1:12" ht="15.75" customHeight="1">
      <c r="A79" s="7"/>
      <c r="C79" s="72"/>
      <c r="D79" s="72"/>
      <c r="E79" s="72"/>
      <c r="F79" s="72"/>
      <c r="G79" s="72"/>
      <c r="H79" s="72"/>
      <c r="I79" s="72"/>
      <c r="J79" s="72"/>
    </row>
    <row r="80" spans="1:12" ht="15.75" customHeight="1">
      <c r="A80" s="7"/>
      <c r="C80" s="72"/>
      <c r="D80" s="72"/>
      <c r="E80" s="72"/>
      <c r="F80" s="72"/>
      <c r="G80" s="72"/>
      <c r="H80" s="72"/>
      <c r="I80" s="72"/>
      <c r="J80" s="72"/>
    </row>
    <row r="81" spans="1:10" ht="15.75" customHeight="1">
      <c r="A81" s="7"/>
      <c r="C81" s="72"/>
      <c r="D81" s="72"/>
      <c r="E81" s="72"/>
      <c r="F81" s="72"/>
      <c r="G81" s="72"/>
      <c r="H81" s="72"/>
      <c r="I81" s="72"/>
      <c r="J81" s="72"/>
    </row>
    <row r="82" spans="1:10" ht="15.75" customHeight="1">
      <c r="A82" s="7"/>
      <c r="C82" s="72"/>
      <c r="D82" s="72"/>
      <c r="E82" s="72"/>
      <c r="F82" s="72"/>
      <c r="G82" s="72"/>
      <c r="H82" s="72"/>
      <c r="I82" s="72"/>
      <c r="J82" s="72"/>
    </row>
    <row r="83" spans="1:10" ht="15.75" customHeight="1">
      <c r="A83" s="7"/>
      <c r="C83" s="72"/>
      <c r="D83" s="72"/>
      <c r="E83" s="72"/>
      <c r="F83" s="72"/>
      <c r="G83" s="72"/>
      <c r="H83" s="72"/>
      <c r="I83" s="72"/>
      <c r="J83" s="72"/>
    </row>
    <row r="84" spans="1:10" ht="15.75" customHeight="1">
      <c r="A84" s="7"/>
      <c r="C84" s="72"/>
      <c r="D84" s="72"/>
      <c r="E84" s="72"/>
      <c r="F84" s="72"/>
      <c r="G84" s="72"/>
      <c r="H84" s="72"/>
      <c r="I84" s="72"/>
      <c r="J84" s="72"/>
    </row>
    <row r="85" spans="1:10" ht="15.75" customHeight="1">
      <c r="A85" s="7"/>
      <c r="C85" s="72"/>
      <c r="D85" s="72"/>
      <c r="E85" s="72"/>
      <c r="F85" s="72"/>
      <c r="G85" s="72"/>
      <c r="H85" s="72"/>
      <c r="I85" s="72"/>
      <c r="J85" s="72"/>
    </row>
    <row r="86" spans="1:10" ht="15.75" customHeight="1">
      <c r="A86" s="7"/>
      <c r="C86" s="72"/>
      <c r="D86" s="72"/>
      <c r="E86" s="72"/>
      <c r="F86" s="72"/>
      <c r="G86" s="72"/>
      <c r="H86" s="72"/>
      <c r="I86" s="72"/>
      <c r="J86" s="72"/>
    </row>
    <row r="87" spans="1:10" ht="15.75" customHeight="1">
      <c r="A87" s="7"/>
      <c r="C87" s="72"/>
      <c r="D87" s="72"/>
      <c r="E87" s="72"/>
      <c r="F87" s="72"/>
      <c r="G87" s="72"/>
      <c r="H87" s="72"/>
      <c r="I87" s="72"/>
      <c r="J87" s="72"/>
    </row>
    <row r="88" spans="1:10" ht="15.75" customHeight="1">
      <c r="A88" s="7"/>
      <c r="C88" s="72"/>
      <c r="D88" s="72"/>
      <c r="E88" s="72"/>
      <c r="F88" s="72"/>
      <c r="G88" s="72"/>
      <c r="H88" s="72"/>
      <c r="I88" s="72"/>
      <c r="J88" s="72"/>
    </row>
    <row r="89" spans="1:10" ht="15.75" customHeight="1">
      <c r="A89" s="7"/>
      <c r="C89" s="72"/>
      <c r="D89" s="72"/>
      <c r="E89" s="72"/>
      <c r="F89" s="72"/>
      <c r="G89" s="72"/>
      <c r="H89" s="72"/>
      <c r="I89" s="72"/>
      <c r="J89" s="72"/>
    </row>
    <row r="90" spans="1:10" ht="15.75" customHeight="1">
      <c r="A90" s="7"/>
    </row>
    <row r="91" spans="1:10" ht="15.75" customHeight="1">
      <c r="A91" s="7"/>
    </row>
    <row r="92" spans="1:10" ht="15.75" customHeight="1">
      <c r="A92" s="7"/>
    </row>
    <row r="93" spans="1:10" ht="15.75" customHeight="1">
      <c r="A93" s="7"/>
    </row>
    <row r="94" spans="1:10" ht="15.75" customHeight="1">
      <c r="A94" s="7"/>
    </row>
    <row r="95" spans="1:10" ht="15.75" customHeight="1">
      <c r="A95" s="7"/>
    </row>
    <row r="96" spans="1:10" ht="15.75" customHeight="1">
      <c r="A96" s="7"/>
    </row>
    <row r="97" spans="1:1">
      <c r="A97" s="7"/>
    </row>
    <row r="98" spans="1:1">
      <c r="A98" s="7"/>
    </row>
    <row r="99" spans="1:1">
      <c r="A99" s="7"/>
    </row>
    <row r="100" spans="1:1">
      <c r="A100" s="7"/>
    </row>
    <row r="101" spans="1:1">
      <c r="A101" s="7"/>
    </row>
    <row r="102" spans="1:1">
      <c r="A102" s="7"/>
    </row>
    <row r="103" spans="1:1">
      <c r="A103" s="7"/>
    </row>
    <row r="104" spans="1:1">
      <c r="A104" s="7"/>
    </row>
    <row r="105" spans="1:1">
      <c r="A105" s="7"/>
    </row>
    <row r="106" spans="1:1">
      <c r="A106" s="7"/>
    </row>
    <row r="107" spans="1:1">
      <c r="A107" s="7"/>
    </row>
    <row r="108" spans="1:1">
      <c r="A108" s="7"/>
    </row>
    <row r="109" spans="1:1">
      <c r="A109" s="7"/>
    </row>
    <row r="110" spans="1:1">
      <c r="A110" s="7"/>
    </row>
    <row r="111" spans="1:1">
      <c r="A111" s="7"/>
    </row>
    <row r="112" spans="1:1">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sheetData>
  <mergeCells count="73">
    <mergeCell ref="K49:L49"/>
    <mergeCell ref="K54:L54"/>
    <mergeCell ref="K68:L68"/>
    <mergeCell ref="A69:B69"/>
    <mergeCell ref="K69:L69"/>
    <mergeCell ref="K66:L66"/>
    <mergeCell ref="K57:L57"/>
    <mergeCell ref="K59:L59"/>
    <mergeCell ref="K65:L65"/>
    <mergeCell ref="K67:L67"/>
    <mergeCell ref="K60:L60"/>
    <mergeCell ref="K61:L61"/>
    <mergeCell ref="K62:L62"/>
    <mergeCell ref="K63:L63"/>
    <mergeCell ref="K64:L64"/>
    <mergeCell ref="K55:L55"/>
    <mergeCell ref="K56:L56"/>
    <mergeCell ref="K58:L58"/>
    <mergeCell ref="K50:L50"/>
    <mergeCell ref="K51:L51"/>
    <mergeCell ref="K52:L52"/>
    <mergeCell ref="K53:L53"/>
    <mergeCell ref="K34:L34"/>
    <mergeCell ref="K48:L48"/>
    <mergeCell ref="K37:L37"/>
    <mergeCell ref="K46:L46"/>
    <mergeCell ref="K42:L42"/>
    <mergeCell ref="K43:L43"/>
    <mergeCell ref="K44:L44"/>
    <mergeCell ref="K45:L45"/>
    <mergeCell ref="K38:L38"/>
    <mergeCell ref="K41:L41"/>
    <mergeCell ref="K39:L39"/>
    <mergeCell ref="K40:L40"/>
    <mergeCell ref="K35:L35"/>
    <mergeCell ref="K36:L36"/>
    <mergeCell ref="K47:L47"/>
    <mergeCell ref="A1:L1"/>
    <mergeCell ref="A9:A10"/>
    <mergeCell ref="B9:B10"/>
    <mergeCell ref="K9:L10"/>
    <mergeCell ref="F8:G8"/>
    <mergeCell ref="A2:L2"/>
    <mergeCell ref="A3:L3"/>
    <mergeCell ref="A5:L5"/>
    <mergeCell ref="A6:L6"/>
    <mergeCell ref="A8:B8"/>
    <mergeCell ref="K8:L8"/>
    <mergeCell ref="A4:L4"/>
    <mergeCell ref="A7:L7"/>
    <mergeCell ref="K33:L33"/>
    <mergeCell ref="K27:L27"/>
    <mergeCell ref="K29:L29"/>
    <mergeCell ref="K30:L30"/>
    <mergeCell ref="K25:L25"/>
    <mergeCell ref="K11:L11"/>
    <mergeCell ref="K12:L12"/>
    <mergeCell ref="K16:L16"/>
    <mergeCell ref="K17:L17"/>
    <mergeCell ref="K26:L26"/>
    <mergeCell ref="K15:L15"/>
    <mergeCell ref="K18:L18"/>
    <mergeCell ref="K19:L19"/>
    <mergeCell ref="K21:L21"/>
    <mergeCell ref="K23:L23"/>
    <mergeCell ref="K22:L22"/>
    <mergeCell ref="K20:L20"/>
    <mergeCell ref="K13:L13"/>
    <mergeCell ref="K14:L14"/>
    <mergeCell ref="K24:L24"/>
    <mergeCell ref="K28:L28"/>
    <mergeCell ref="K32:L32"/>
    <mergeCell ref="K31:L31"/>
  </mergeCells>
  <phoneticPr fontId="39" type="noConversion"/>
  <printOptions horizontalCentered="1"/>
  <pageMargins left="0" right="0" top="0.78740157480314965" bottom="0" header="0.31496062992125984" footer="0.31496062992125984"/>
  <pageSetup paperSize="9" scale="82" orientation="landscape" r:id="rId1"/>
  <headerFooter alignWithMargins="0"/>
  <rowBreaks count="2" manualBreakCount="2">
    <brk id="27" max="11" man="1"/>
    <brk id="50" max="11"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3" tint="0.39997558519241921"/>
  </sheetPr>
  <dimension ref="A1:IU15"/>
  <sheetViews>
    <sheetView tabSelected="1" view="pageBreakPreview" topLeftCell="A3" zoomScaleSheetLayoutView="100" workbookViewId="0">
      <selection activeCell="I73" sqref="I73"/>
    </sheetView>
  </sheetViews>
  <sheetFormatPr defaultColWidth="9.125" defaultRowHeight="14.25"/>
  <cols>
    <col min="1" max="1" width="5.625" style="13" customWidth="1"/>
    <col min="2" max="2" width="20.625" style="7" customWidth="1"/>
    <col min="3" max="12" width="9.625" style="7" customWidth="1"/>
    <col min="13" max="13" width="20.625" style="7" customWidth="1"/>
    <col min="14" max="14" width="5.625" style="7" customWidth="1"/>
    <col min="15" max="16384" width="9.125" style="7"/>
  </cols>
  <sheetData>
    <row r="1" spans="1:255" s="3" customFormat="1" ht="47.25" customHeight="1">
      <c r="A1" s="538"/>
      <c r="B1" s="538"/>
      <c r="C1" s="538"/>
      <c r="D1" s="538"/>
      <c r="E1" s="538"/>
      <c r="F1" s="538"/>
      <c r="G1" s="538"/>
      <c r="H1" s="538"/>
      <c r="I1" s="538"/>
      <c r="J1" s="538"/>
      <c r="K1" s="538"/>
      <c r="L1" s="538"/>
      <c r="M1" s="538"/>
      <c r="N1" s="538"/>
    </row>
    <row r="2" spans="1:255" ht="16.5" customHeight="1">
      <c r="A2" s="539" t="s">
        <v>368</v>
      </c>
      <c r="B2" s="539"/>
      <c r="C2" s="539"/>
      <c r="D2" s="539"/>
      <c r="E2" s="539"/>
      <c r="F2" s="539"/>
      <c r="G2" s="539"/>
      <c r="H2" s="539"/>
      <c r="I2" s="539"/>
      <c r="J2" s="539"/>
      <c r="K2" s="539"/>
      <c r="L2" s="539"/>
      <c r="M2" s="539"/>
      <c r="N2" s="539"/>
    </row>
    <row r="3" spans="1:255" ht="18" customHeight="1">
      <c r="A3" s="539" t="s">
        <v>49</v>
      </c>
      <c r="B3" s="539"/>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c r="IU3" s="539"/>
    </row>
    <row r="4" spans="1:255" ht="18" customHeight="1">
      <c r="A4" s="539" t="s">
        <v>654</v>
      </c>
      <c r="B4" s="539"/>
      <c r="C4" s="539"/>
      <c r="D4" s="539"/>
      <c r="E4" s="539"/>
      <c r="F4" s="539"/>
      <c r="G4" s="539"/>
      <c r="H4" s="539"/>
      <c r="I4" s="539"/>
      <c r="J4" s="539"/>
      <c r="K4" s="539"/>
      <c r="L4" s="539"/>
      <c r="M4" s="539"/>
      <c r="N4" s="539"/>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207"/>
      <c r="EQ4" s="207"/>
      <c r="ER4" s="207"/>
      <c r="ES4" s="207"/>
      <c r="ET4" s="207"/>
      <c r="EU4" s="207"/>
      <c r="EV4" s="207"/>
      <c r="EW4" s="207"/>
      <c r="EX4" s="207"/>
      <c r="EY4" s="207"/>
      <c r="EZ4" s="207"/>
      <c r="FA4" s="207"/>
      <c r="FB4" s="207"/>
      <c r="FC4" s="207"/>
      <c r="FD4" s="207"/>
      <c r="FE4" s="207"/>
      <c r="FF4" s="207"/>
      <c r="FG4" s="207"/>
      <c r="FH4" s="207"/>
      <c r="FI4" s="207"/>
      <c r="FJ4" s="207"/>
      <c r="FK4" s="207"/>
      <c r="FL4" s="207"/>
      <c r="FM4" s="207"/>
      <c r="FN4" s="207"/>
      <c r="FO4" s="207"/>
      <c r="FP4" s="207"/>
      <c r="FQ4" s="207"/>
      <c r="FR4" s="207"/>
      <c r="FS4" s="207"/>
      <c r="FT4" s="207"/>
      <c r="FU4" s="207"/>
      <c r="FV4" s="207"/>
      <c r="FW4" s="207"/>
      <c r="FX4" s="207"/>
      <c r="FY4" s="207"/>
      <c r="FZ4" s="207"/>
      <c r="GA4" s="207"/>
      <c r="GB4" s="207"/>
      <c r="GC4" s="207"/>
      <c r="GD4" s="207"/>
      <c r="GE4" s="207"/>
      <c r="GF4" s="207"/>
      <c r="GG4" s="207"/>
      <c r="GH4" s="207"/>
      <c r="GI4" s="207"/>
      <c r="GJ4" s="207"/>
      <c r="GK4" s="207"/>
      <c r="GL4" s="207"/>
      <c r="GM4" s="207"/>
      <c r="GN4" s="207"/>
      <c r="GO4" s="207"/>
      <c r="GP4" s="207"/>
      <c r="GQ4" s="207"/>
      <c r="GR4" s="207"/>
      <c r="GS4" s="207"/>
      <c r="GT4" s="207"/>
      <c r="GU4" s="207"/>
      <c r="GV4" s="207"/>
      <c r="GW4" s="207"/>
      <c r="GX4" s="207"/>
      <c r="GY4" s="207"/>
      <c r="GZ4" s="207"/>
      <c r="HA4" s="207"/>
      <c r="HB4" s="207"/>
      <c r="HC4" s="207"/>
      <c r="HD4" s="207"/>
      <c r="HE4" s="207"/>
      <c r="HF4" s="207"/>
      <c r="HG4" s="207"/>
      <c r="HH4" s="207"/>
      <c r="HI4" s="207"/>
      <c r="HJ4" s="207"/>
      <c r="HK4" s="207"/>
      <c r="HL4" s="207"/>
      <c r="HM4" s="207"/>
      <c r="HN4" s="207"/>
      <c r="HO4" s="207"/>
      <c r="HP4" s="207"/>
      <c r="HQ4" s="207"/>
      <c r="HR4" s="207"/>
      <c r="HS4" s="207"/>
      <c r="HT4" s="207"/>
      <c r="HU4" s="207"/>
      <c r="HV4" s="207"/>
      <c r="HW4" s="207"/>
      <c r="HX4" s="207"/>
      <c r="HY4" s="207"/>
      <c r="HZ4" s="207"/>
      <c r="IA4" s="207"/>
      <c r="IB4" s="207"/>
      <c r="IC4" s="207"/>
      <c r="ID4" s="207"/>
      <c r="IE4" s="207"/>
      <c r="IF4" s="207"/>
      <c r="IG4" s="207"/>
      <c r="IH4" s="207"/>
      <c r="II4" s="207"/>
      <c r="IJ4" s="207"/>
      <c r="IK4" s="207"/>
      <c r="IL4" s="207"/>
      <c r="IM4" s="207"/>
      <c r="IN4" s="207"/>
      <c r="IO4" s="207"/>
      <c r="IP4" s="207"/>
      <c r="IQ4" s="207"/>
      <c r="IR4" s="207"/>
      <c r="IS4" s="207"/>
      <c r="IT4" s="207"/>
      <c r="IU4" s="207"/>
    </row>
    <row r="5" spans="1:255" ht="15.75" customHeight="1">
      <c r="A5" s="521" t="s">
        <v>369</v>
      </c>
      <c r="B5" s="521"/>
      <c r="C5" s="521"/>
      <c r="D5" s="521"/>
      <c r="E5" s="521"/>
      <c r="F5" s="521"/>
      <c r="G5" s="521"/>
      <c r="H5" s="521"/>
      <c r="I5" s="521"/>
      <c r="J5" s="521"/>
      <c r="K5" s="521"/>
      <c r="L5" s="521"/>
      <c r="M5" s="521"/>
      <c r="N5" s="521"/>
    </row>
    <row r="6" spans="1:255" ht="15.75" customHeight="1">
      <c r="A6" s="521" t="s">
        <v>262</v>
      </c>
      <c r="B6" s="521"/>
      <c r="C6" s="521"/>
      <c r="D6" s="521"/>
      <c r="E6" s="521"/>
      <c r="F6" s="521"/>
      <c r="G6" s="521"/>
      <c r="H6" s="521"/>
      <c r="I6" s="521"/>
      <c r="J6" s="521"/>
      <c r="K6" s="521"/>
      <c r="L6" s="521"/>
      <c r="M6" s="521"/>
      <c r="N6" s="521"/>
    </row>
    <row r="7" spans="1:255" ht="15.75" customHeight="1">
      <c r="A7" s="521" t="s">
        <v>655</v>
      </c>
      <c r="B7" s="521"/>
      <c r="C7" s="521"/>
      <c r="D7" s="521"/>
      <c r="E7" s="521"/>
      <c r="F7" s="521"/>
      <c r="G7" s="521"/>
      <c r="H7" s="521"/>
      <c r="I7" s="521"/>
      <c r="J7" s="521"/>
      <c r="K7" s="521"/>
      <c r="L7" s="521"/>
      <c r="M7" s="521"/>
      <c r="N7" s="521"/>
    </row>
    <row r="8" spans="1:255" ht="15.75" customHeight="1">
      <c r="A8" s="522" t="s">
        <v>695</v>
      </c>
      <c r="B8" s="522"/>
      <c r="C8" s="521">
        <v>2022</v>
      </c>
      <c r="D8" s="521"/>
      <c r="E8" s="521"/>
      <c r="F8" s="521"/>
      <c r="G8" s="521"/>
      <c r="H8" s="521">
        <v>2008</v>
      </c>
      <c r="I8" s="521"/>
      <c r="J8" s="521"/>
      <c r="K8" s="521"/>
      <c r="L8" s="521"/>
      <c r="M8" s="523" t="s">
        <v>318</v>
      </c>
      <c r="N8" s="523"/>
    </row>
    <row r="9" spans="1:255" ht="46.5" customHeight="1">
      <c r="A9" s="530" t="s">
        <v>444</v>
      </c>
      <c r="B9" s="527" t="s">
        <v>210</v>
      </c>
      <c r="C9" s="181" t="s">
        <v>256</v>
      </c>
      <c r="D9" s="181" t="s">
        <v>307</v>
      </c>
      <c r="E9" s="181" t="s">
        <v>308</v>
      </c>
      <c r="F9" s="181" t="s">
        <v>309</v>
      </c>
      <c r="G9" s="181" t="s">
        <v>310</v>
      </c>
      <c r="H9" s="181" t="s">
        <v>311</v>
      </c>
      <c r="I9" s="181" t="s">
        <v>312</v>
      </c>
      <c r="J9" s="181" t="s">
        <v>313</v>
      </c>
      <c r="K9" s="181" t="s">
        <v>314</v>
      </c>
      <c r="L9" s="181" t="s">
        <v>176</v>
      </c>
      <c r="M9" s="530" t="s">
        <v>215</v>
      </c>
      <c r="N9" s="530"/>
    </row>
    <row r="10" spans="1:255" ht="59.25" customHeight="1">
      <c r="A10" s="534"/>
      <c r="B10" s="526"/>
      <c r="C10" s="80" t="s">
        <v>207</v>
      </c>
      <c r="D10" s="158" t="s">
        <v>315</v>
      </c>
      <c r="E10" s="158" t="s">
        <v>74</v>
      </c>
      <c r="F10" s="158" t="s">
        <v>366</v>
      </c>
      <c r="G10" s="158" t="s">
        <v>367</v>
      </c>
      <c r="H10" s="158" t="s">
        <v>355</v>
      </c>
      <c r="I10" s="158" t="s">
        <v>75</v>
      </c>
      <c r="J10" s="158" t="s">
        <v>76</v>
      </c>
      <c r="K10" s="158" t="s">
        <v>77</v>
      </c>
      <c r="L10" s="158" t="s">
        <v>365</v>
      </c>
      <c r="M10" s="534"/>
      <c r="N10" s="534"/>
    </row>
    <row r="11" spans="1:255" customFormat="1" ht="77.25" customHeight="1" thickBot="1">
      <c r="A11" s="48">
        <v>45</v>
      </c>
      <c r="B11" s="52" t="s">
        <v>78</v>
      </c>
      <c r="C11" s="180">
        <f>SUM(D11:L11)</f>
        <v>919107</v>
      </c>
      <c r="D11" s="54">
        <v>386487</v>
      </c>
      <c r="E11" s="54">
        <v>399244</v>
      </c>
      <c r="F11" s="54">
        <v>5384</v>
      </c>
      <c r="G11" s="54">
        <v>764</v>
      </c>
      <c r="H11" s="54">
        <v>13488</v>
      </c>
      <c r="I11" s="54">
        <v>2227</v>
      </c>
      <c r="J11" s="54">
        <v>18175</v>
      </c>
      <c r="K11" s="54">
        <v>47077</v>
      </c>
      <c r="L11" s="54">
        <v>46261</v>
      </c>
      <c r="M11" s="536" t="s">
        <v>538</v>
      </c>
      <c r="N11" s="536"/>
    </row>
    <row r="12" spans="1:255" customFormat="1" ht="77.25" customHeight="1" thickBot="1">
      <c r="A12" s="50">
        <v>46</v>
      </c>
      <c r="B12" s="53" t="s">
        <v>79</v>
      </c>
      <c r="C12" s="304">
        <f t="shared" ref="C12:C13" si="0">SUM(D12:L12)</f>
        <v>1420973</v>
      </c>
      <c r="D12" s="55">
        <v>547761</v>
      </c>
      <c r="E12" s="55">
        <v>603593</v>
      </c>
      <c r="F12" s="55">
        <v>34362</v>
      </c>
      <c r="G12" s="55">
        <v>8197</v>
      </c>
      <c r="H12" s="55">
        <v>33787</v>
      </c>
      <c r="I12" s="55">
        <v>51653</v>
      </c>
      <c r="J12" s="55">
        <v>25680</v>
      </c>
      <c r="K12" s="55">
        <v>63314</v>
      </c>
      <c r="L12" s="55">
        <v>52626</v>
      </c>
      <c r="M12" s="537" t="s">
        <v>537</v>
      </c>
      <c r="N12" s="537"/>
    </row>
    <row r="13" spans="1:255" customFormat="1" ht="77.25" customHeight="1">
      <c r="A13" s="49">
        <v>47</v>
      </c>
      <c r="B13" s="58" t="s">
        <v>351</v>
      </c>
      <c r="C13" s="283">
        <f t="shared" si="0"/>
        <v>6233520</v>
      </c>
      <c r="D13" s="59">
        <v>1819063</v>
      </c>
      <c r="E13" s="59">
        <v>3309170</v>
      </c>
      <c r="F13" s="59">
        <v>71902</v>
      </c>
      <c r="G13" s="59">
        <v>35844</v>
      </c>
      <c r="H13" s="59">
        <v>132351</v>
      </c>
      <c r="I13" s="59">
        <v>112890</v>
      </c>
      <c r="J13" s="59">
        <v>260934</v>
      </c>
      <c r="K13" s="59">
        <v>151196</v>
      </c>
      <c r="L13" s="59">
        <v>340170</v>
      </c>
      <c r="M13" s="518" t="s">
        <v>536</v>
      </c>
      <c r="N13" s="518"/>
    </row>
    <row r="14" spans="1:255" ht="50.25" customHeight="1">
      <c r="A14" s="519" t="s">
        <v>207</v>
      </c>
      <c r="B14" s="519"/>
      <c r="C14" s="252">
        <f t="shared" ref="C14:K14" si="1">SUM(C11:C13)</f>
        <v>8573600</v>
      </c>
      <c r="D14" s="252">
        <f t="shared" si="1"/>
        <v>2753311</v>
      </c>
      <c r="E14" s="252">
        <f t="shared" si="1"/>
        <v>4312007</v>
      </c>
      <c r="F14" s="252">
        <f t="shared" si="1"/>
        <v>111648</v>
      </c>
      <c r="G14" s="252">
        <f t="shared" si="1"/>
        <v>44805</v>
      </c>
      <c r="H14" s="252">
        <f t="shared" si="1"/>
        <v>179626</v>
      </c>
      <c r="I14" s="252">
        <f t="shared" si="1"/>
        <v>166770</v>
      </c>
      <c r="J14" s="252">
        <f t="shared" si="1"/>
        <v>304789</v>
      </c>
      <c r="K14" s="252">
        <f t="shared" si="1"/>
        <v>261587</v>
      </c>
      <c r="L14" s="252">
        <f>SUM(L11:L13)</f>
        <v>439057</v>
      </c>
      <c r="M14" s="520" t="s">
        <v>204</v>
      </c>
      <c r="N14" s="520"/>
    </row>
    <row r="15" spans="1:255" ht="15" customHeight="1">
      <c r="A15" s="587"/>
      <c r="B15" s="587"/>
      <c r="C15" s="587"/>
      <c r="D15" s="587"/>
      <c r="E15" s="587"/>
      <c r="F15" s="587"/>
      <c r="I15" s="66"/>
      <c r="J15" s="588"/>
      <c r="K15" s="588"/>
      <c r="L15" s="588"/>
      <c r="M15" s="588"/>
      <c r="N15" s="588"/>
    </row>
  </sheetData>
  <mergeCells count="38">
    <mergeCell ref="A15:F15"/>
    <mergeCell ref="J15:N15"/>
    <mergeCell ref="C8:L8"/>
    <mergeCell ref="M11:N11"/>
    <mergeCell ref="M12:N12"/>
    <mergeCell ref="B9:B10"/>
    <mergeCell ref="M9:N10"/>
    <mergeCell ref="A8:B8"/>
    <mergeCell ref="M8:N8"/>
    <mergeCell ref="M13:N13"/>
    <mergeCell ref="A14:B14"/>
    <mergeCell ref="M14:N14"/>
    <mergeCell ref="AP3:BC3"/>
    <mergeCell ref="A9:A10"/>
    <mergeCell ref="A1:N1"/>
    <mergeCell ref="BR3:CE3"/>
    <mergeCell ref="CF3:CS3"/>
    <mergeCell ref="A2:N2"/>
    <mergeCell ref="A3:N3"/>
    <mergeCell ref="A5:N5"/>
    <mergeCell ref="A6:N6"/>
    <mergeCell ref="O3:AA3"/>
    <mergeCell ref="AB3:AO3"/>
    <mergeCell ref="BD3:BQ3"/>
    <mergeCell ref="A4:N4"/>
    <mergeCell ref="A7:N7"/>
    <mergeCell ref="IR3:IU3"/>
    <mergeCell ref="CT3:DG3"/>
    <mergeCell ref="DH3:DU3"/>
    <mergeCell ref="DV3:EI3"/>
    <mergeCell ref="EJ3:EW3"/>
    <mergeCell ref="EX3:FK3"/>
    <mergeCell ref="FL3:FY3"/>
    <mergeCell ref="FZ3:GM3"/>
    <mergeCell ref="GN3:HA3"/>
    <mergeCell ref="HB3:HO3"/>
    <mergeCell ref="HP3:IC3"/>
    <mergeCell ref="ID3:IQ3"/>
  </mergeCells>
  <phoneticPr fontId="19" type="noConversion"/>
  <printOptions horizontalCentered="1" verticalCentered="1"/>
  <pageMargins left="0" right="0" top="0" bottom="0" header="0.31496062992125984" footer="0.31496062992125984"/>
  <pageSetup paperSize="9" scale="7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04DE4-CA36-468B-86AC-7139A6AB72A8}">
  <sheetPr>
    <tabColor theme="3" tint="0.39997558519241921"/>
  </sheetPr>
  <dimension ref="A1:K20"/>
  <sheetViews>
    <sheetView tabSelected="1" view="pageBreakPreview" zoomScaleSheetLayoutView="100" workbookViewId="0">
      <selection activeCell="I73" sqref="I73"/>
    </sheetView>
  </sheetViews>
  <sheetFormatPr defaultColWidth="9" defaultRowHeight="23.25"/>
  <cols>
    <col min="1" max="1" width="16.375" style="28" customWidth="1"/>
    <col min="2" max="2" width="44.375" style="28" customWidth="1"/>
    <col min="3" max="3" width="4.125" style="26" customWidth="1"/>
    <col min="4" max="4" width="44.375" style="26" customWidth="1"/>
    <col min="5" max="5" width="15.5" style="26" customWidth="1"/>
    <col min="6" max="7" width="9" style="26"/>
    <col min="8" max="8" width="54.625" style="26" customWidth="1"/>
    <col min="9" max="16384" width="9" style="26"/>
  </cols>
  <sheetData>
    <row r="1" spans="1:11" s="24" customFormat="1" ht="65.25" customHeight="1">
      <c r="A1" s="483"/>
      <c r="B1" s="483"/>
      <c r="C1" s="483"/>
      <c r="D1" s="483"/>
      <c r="E1" s="483"/>
      <c r="F1" s="23"/>
      <c r="G1" s="23"/>
      <c r="H1" s="23"/>
    </row>
    <row r="2" spans="1:11" ht="57.75" customHeight="1">
      <c r="A2" s="496" t="s">
        <v>58</v>
      </c>
      <c r="B2" s="496"/>
      <c r="C2" s="25"/>
      <c r="D2" s="497" t="s">
        <v>57</v>
      </c>
      <c r="E2" s="497"/>
      <c r="I2" s="25"/>
      <c r="J2" s="25"/>
      <c r="K2" s="25"/>
    </row>
    <row r="3" spans="1:11" ht="20.25" customHeight="1">
      <c r="A3" s="490" t="s">
        <v>56</v>
      </c>
      <c r="B3" s="490"/>
      <c r="D3" s="491" t="s">
        <v>55</v>
      </c>
      <c r="E3" s="491"/>
    </row>
    <row r="4" spans="1:11" ht="124.5" customHeight="1">
      <c r="A4" s="495" t="s">
        <v>704</v>
      </c>
      <c r="B4" s="495"/>
      <c r="D4" s="492" t="s">
        <v>703</v>
      </c>
      <c r="E4" s="492"/>
    </row>
    <row r="5" spans="1:11" ht="36">
      <c r="A5" s="27" t="s">
        <v>647</v>
      </c>
      <c r="B5" s="206" t="s">
        <v>533</v>
      </c>
      <c r="D5" s="192" t="s">
        <v>648</v>
      </c>
      <c r="E5" s="43" t="s">
        <v>647</v>
      </c>
    </row>
    <row r="6" spans="1:11" ht="36">
      <c r="A6" s="27" t="s">
        <v>649</v>
      </c>
      <c r="B6" s="206" t="s">
        <v>534</v>
      </c>
      <c r="D6" s="192" t="s">
        <v>650</v>
      </c>
      <c r="E6" s="43" t="s">
        <v>649</v>
      </c>
    </row>
    <row r="7" spans="1:11" ht="36">
      <c r="A7" s="27" t="s">
        <v>651</v>
      </c>
      <c r="B7" s="206" t="s">
        <v>535</v>
      </c>
      <c r="D7" s="192" t="s">
        <v>652</v>
      </c>
      <c r="E7" s="43" t="s">
        <v>651</v>
      </c>
    </row>
    <row r="8" spans="1:11" ht="61.5" customHeight="1">
      <c r="A8" s="488" t="s">
        <v>790</v>
      </c>
      <c r="B8" s="488"/>
      <c r="D8" s="492" t="s">
        <v>791</v>
      </c>
      <c r="E8" s="492"/>
    </row>
    <row r="9" spans="1:11" ht="69.75" customHeight="1">
      <c r="A9" s="493" t="s">
        <v>70</v>
      </c>
      <c r="B9" s="493"/>
      <c r="C9" s="172"/>
      <c r="D9" s="494" t="s">
        <v>54</v>
      </c>
      <c r="E9" s="494"/>
    </row>
    <row r="10" spans="1:11" ht="43.5" customHeight="1">
      <c r="A10" s="488" t="s">
        <v>653</v>
      </c>
      <c r="B10" s="488"/>
      <c r="D10" s="492" t="s">
        <v>268</v>
      </c>
      <c r="E10" s="492"/>
    </row>
    <row r="11" spans="1:11" ht="23.25" customHeight="1">
      <c r="A11" s="490" t="s">
        <v>71</v>
      </c>
      <c r="B11" s="490"/>
      <c r="D11" s="491" t="s">
        <v>53</v>
      </c>
      <c r="E11" s="491"/>
    </row>
    <row r="12" spans="1:11" ht="44.25" customHeight="1">
      <c r="A12" s="488" t="s">
        <v>52</v>
      </c>
      <c r="B12" s="488"/>
      <c r="D12" s="492" t="s">
        <v>51</v>
      </c>
      <c r="E12" s="492"/>
    </row>
    <row r="13" spans="1:11" ht="23.25" customHeight="1">
      <c r="A13" s="490" t="s">
        <v>471</v>
      </c>
      <c r="B13" s="490"/>
      <c r="D13" s="491" t="s">
        <v>283</v>
      </c>
      <c r="E13" s="491"/>
    </row>
    <row r="14" spans="1:11" ht="45.75" customHeight="1">
      <c r="A14" s="488" t="s">
        <v>733</v>
      </c>
      <c r="B14" s="488"/>
      <c r="D14" s="489" t="s">
        <v>732</v>
      </c>
      <c r="E14" s="489"/>
    </row>
    <row r="15" spans="1:11" ht="44.25" customHeight="1">
      <c r="A15" s="488" t="s">
        <v>282</v>
      </c>
      <c r="B15" s="488"/>
      <c r="D15" s="489" t="s">
        <v>281</v>
      </c>
      <c r="E15" s="489"/>
    </row>
    <row r="16" spans="1:11" ht="61.5" customHeight="1">
      <c r="A16" s="488" t="s">
        <v>280</v>
      </c>
      <c r="B16" s="488"/>
      <c r="D16" s="489" t="s">
        <v>279</v>
      </c>
      <c r="E16" s="489"/>
    </row>
    <row r="17" spans="4:5">
      <c r="D17" s="29"/>
      <c r="E17" s="29"/>
    </row>
    <row r="18" spans="4:5">
      <c r="D18" s="29"/>
      <c r="E18" s="29"/>
    </row>
    <row r="19" spans="4:5">
      <c r="D19" s="29"/>
      <c r="E19" s="29"/>
    </row>
    <row r="20" spans="4:5">
      <c r="D20" s="29"/>
      <c r="E20" s="29"/>
    </row>
  </sheetData>
  <mergeCells count="25">
    <mergeCell ref="A14:B14"/>
    <mergeCell ref="D14:E14"/>
    <mergeCell ref="A15:B15"/>
    <mergeCell ref="D15:E15"/>
    <mergeCell ref="A16:B16"/>
    <mergeCell ref="D16:E16"/>
    <mergeCell ref="A11:B11"/>
    <mergeCell ref="D11:E11"/>
    <mergeCell ref="A12:B12"/>
    <mergeCell ref="D12:E12"/>
    <mergeCell ref="A13:B13"/>
    <mergeCell ref="D13:E13"/>
    <mergeCell ref="A8:B8"/>
    <mergeCell ref="D8:E8"/>
    <mergeCell ref="A9:B9"/>
    <mergeCell ref="D9:E9"/>
    <mergeCell ref="A10:B10"/>
    <mergeCell ref="D10:E10"/>
    <mergeCell ref="A1:E1"/>
    <mergeCell ref="A2:B2"/>
    <mergeCell ref="D2:E2"/>
    <mergeCell ref="A3:B3"/>
    <mergeCell ref="D3:E3"/>
    <mergeCell ref="A4:B4"/>
    <mergeCell ref="D4:E4"/>
  </mergeCells>
  <printOptions horizontalCentered="1" verticalCentered="1"/>
  <pageMargins left="0" right="0" top="0" bottom="0" header="0.3" footer="0.3"/>
  <pageSetup paperSize="9" scale="97" orientation="landscape" r:id="rId1"/>
  <headerFooter alignWithMargins="0"/>
  <rowBreaks count="1" manualBreakCount="1">
    <brk id="8" max="4"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3" tint="0.39997558519241921"/>
  </sheetPr>
  <dimension ref="A1:IT89"/>
  <sheetViews>
    <sheetView tabSelected="1" view="pageBreakPreview" topLeftCell="A56" zoomScaleSheetLayoutView="100" workbookViewId="0">
      <selection activeCell="I73" sqref="I73"/>
    </sheetView>
  </sheetViews>
  <sheetFormatPr defaultColWidth="9.125" defaultRowHeight="14.25"/>
  <cols>
    <col min="1" max="1" width="6.125" style="13" customWidth="1"/>
    <col min="2" max="2" width="33.75" style="7" customWidth="1"/>
    <col min="3" max="7" width="9.75" style="7" customWidth="1"/>
    <col min="8" max="8" width="10.25" style="7" customWidth="1"/>
    <col min="9" max="12" width="9.75" style="7" customWidth="1"/>
    <col min="13" max="13" width="33.75" style="7" customWidth="1"/>
    <col min="14" max="14" width="5.625" style="7" customWidth="1"/>
    <col min="15" max="16384" width="9.125" style="7"/>
  </cols>
  <sheetData>
    <row r="1" spans="1:254" s="3" customFormat="1" ht="30" customHeight="1">
      <c r="A1" s="730" t="s">
        <v>368</v>
      </c>
      <c r="B1" s="730"/>
      <c r="C1" s="730"/>
      <c r="D1" s="730"/>
      <c r="E1" s="730"/>
      <c r="F1" s="730"/>
      <c r="G1" s="730"/>
      <c r="H1" s="730"/>
      <c r="I1" s="730"/>
      <c r="J1" s="730"/>
      <c r="K1" s="730"/>
      <c r="L1" s="730"/>
      <c r="M1" s="730"/>
      <c r="N1" s="730"/>
    </row>
    <row r="2" spans="1:254" ht="16.5" customHeight="1">
      <c r="A2" s="539" t="s">
        <v>101</v>
      </c>
      <c r="B2" s="539"/>
      <c r="C2" s="539"/>
      <c r="D2" s="539"/>
      <c r="E2" s="539"/>
      <c r="F2" s="539"/>
      <c r="G2" s="539"/>
      <c r="H2" s="539"/>
      <c r="I2" s="539"/>
      <c r="J2" s="539"/>
      <c r="K2" s="539"/>
      <c r="L2" s="539"/>
      <c r="M2" s="539"/>
      <c r="N2" s="539"/>
    </row>
    <row r="3" spans="1:254" ht="18" customHeight="1">
      <c r="A3" s="521" t="s">
        <v>369</v>
      </c>
      <c r="B3" s="521"/>
      <c r="C3" s="521"/>
      <c r="D3" s="521"/>
      <c r="E3" s="521"/>
      <c r="F3" s="521"/>
      <c r="G3" s="521"/>
      <c r="H3" s="521"/>
      <c r="I3" s="521"/>
      <c r="J3" s="521"/>
      <c r="K3" s="521"/>
      <c r="L3" s="521"/>
      <c r="M3" s="521"/>
      <c r="N3" s="521"/>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row>
    <row r="4" spans="1:254" ht="18" customHeight="1">
      <c r="A4" s="521" t="s">
        <v>656</v>
      </c>
      <c r="B4" s="521"/>
      <c r="C4" s="521"/>
      <c r="D4" s="521"/>
      <c r="E4" s="521"/>
      <c r="F4" s="521"/>
      <c r="G4" s="521"/>
      <c r="H4" s="521"/>
      <c r="I4" s="521"/>
      <c r="J4" s="521"/>
      <c r="K4" s="521"/>
      <c r="L4" s="521"/>
      <c r="M4" s="521"/>
      <c r="N4" s="521"/>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207"/>
      <c r="EQ4" s="207"/>
      <c r="ER4" s="207"/>
      <c r="ES4" s="207"/>
      <c r="ET4" s="207"/>
      <c r="EU4" s="207"/>
      <c r="EV4" s="207"/>
      <c r="EW4" s="207"/>
      <c r="EX4" s="207"/>
      <c r="EY4" s="207"/>
      <c r="EZ4" s="207"/>
      <c r="FA4" s="207"/>
      <c r="FB4" s="207"/>
      <c r="FC4" s="207"/>
      <c r="FD4" s="207"/>
      <c r="FE4" s="207"/>
      <c r="FF4" s="207"/>
      <c r="FG4" s="207"/>
      <c r="FH4" s="207"/>
      <c r="FI4" s="207"/>
      <c r="FJ4" s="207"/>
      <c r="FK4" s="207"/>
      <c r="FL4" s="207"/>
      <c r="FM4" s="207"/>
      <c r="FN4" s="207"/>
      <c r="FO4" s="207"/>
      <c r="FP4" s="207"/>
      <c r="FQ4" s="207"/>
      <c r="FR4" s="207"/>
      <c r="FS4" s="207"/>
      <c r="FT4" s="207"/>
      <c r="FU4" s="207"/>
      <c r="FV4" s="207"/>
      <c r="FW4" s="207"/>
      <c r="FX4" s="207"/>
      <c r="FY4" s="207"/>
      <c r="FZ4" s="207"/>
      <c r="GA4" s="207"/>
      <c r="GB4" s="207"/>
      <c r="GC4" s="207"/>
      <c r="GD4" s="207"/>
      <c r="GE4" s="207"/>
      <c r="GF4" s="207"/>
      <c r="GG4" s="207"/>
      <c r="GH4" s="207"/>
      <c r="GI4" s="207"/>
      <c r="GJ4" s="207"/>
      <c r="GK4" s="207"/>
      <c r="GL4" s="207"/>
      <c r="GM4" s="207"/>
      <c r="GN4" s="207"/>
      <c r="GO4" s="207"/>
      <c r="GP4" s="207"/>
      <c r="GQ4" s="207"/>
      <c r="GR4" s="207"/>
      <c r="GS4" s="207"/>
      <c r="GT4" s="207"/>
      <c r="GU4" s="207"/>
      <c r="GV4" s="207"/>
      <c r="GW4" s="207"/>
      <c r="GX4" s="207"/>
      <c r="GY4" s="207"/>
      <c r="GZ4" s="207"/>
      <c r="HA4" s="207"/>
      <c r="HB4" s="207"/>
      <c r="HC4" s="207"/>
      <c r="HD4" s="207"/>
      <c r="HE4" s="207"/>
      <c r="HF4" s="207"/>
      <c r="HG4" s="207"/>
      <c r="HH4" s="207"/>
      <c r="HI4" s="207"/>
      <c r="HJ4" s="207"/>
      <c r="HK4" s="207"/>
      <c r="HL4" s="207"/>
      <c r="HM4" s="207"/>
      <c r="HN4" s="207"/>
      <c r="HO4" s="207"/>
      <c r="HP4" s="207"/>
      <c r="HQ4" s="207"/>
      <c r="HR4" s="207"/>
      <c r="HS4" s="207"/>
      <c r="HT4" s="207"/>
      <c r="HU4" s="207"/>
      <c r="HV4" s="207"/>
      <c r="HW4" s="207"/>
      <c r="HX4" s="207"/>
      <c r="HY4" s="207"/>
      <c r="HZ4" s="207"/>
      <c r="IA4" s="207"/>
      <c r="IB4" s="207"/>
      <c r="IC4" s="207"/>
      <c r="ID4" s="207"/>
      <c r="IE4" s="207"/>
      <c r="IF4" s="207"/>
      <c r="IG4" s="207"/>
      <c r="IH4" s="207"/>
      <c r="II4" s="207"/>
      <c r="IJ4" s="207"/>
      <c r="IK4" s="207"/>
      <c r="IL4" s="207"/>
      <c r="IM4" s="207"/>
      <c r="IN4" s="207"/>
      <c r="IO4" s="207"/>
      <c r="IP4" s="207"/>
      <c r="IQ4" s="207"/>
      <c r="IR4" s="207"/>
      <c r="IS4" s="207"/>
      <c r="IT4" s="207"/>
    </row>
    <row r="5" spans="1:254" ht="15.75" customHeight="1">
      <c r="A5" s="521" t="s">
        <v>262</v>
      </c>
      <c r="B5" s="521"/>
      <c r="C5" s="521"/>
      <c r="D5" s="521"/>
      <c r="E5" s="521"/>
      <c r="F5" s="521"/>
      <c r="G5" s="521"/>
      <c r="H5" s="521"/>
      <c r="I5" s="521"/>
      <c r="J5" s="521"/>
      <c r="K5" s="521"/>
      <c r="L5" s="521"/>
      <c r="M5" s="521"/>
      <c r="N5" s="521"/>
    </row>
    <row r="6" spans="1:254" ht="15.75" customHeight="1">
      <c r="A6" s="521" t="s">
        <v>657</v>
      </c>
      <c r="B6" s="521"/>
      <c r="C6" s="521"/>
      <c r="D6" s="521"/>
      <c r="E6" s="521"/>
      <c r="F6" s="521"/>
      <c r="G6" s="521"/>
      <c r="H6" s="521"/>
      <c r="I6" s="521"/>
      <c r="J6" s="521"/>
      <c r="K6" s="521"/>
      <c r="L6" s="521"/>
      <c r="M6" s="521"/>
      <c r="N6" s="521"/>
    </row>
    <row r="7" spans="1:254" ht="15.75" customHeight="1">
      <c r="A7" s="733" t="s">
        <v>696</v>
      </c>
      <c r="B7" s="733"/>
      <c r="C7" s="732">
        <v>2022</v>
      </c>
      <c r="D7" s="732"/>
      <c r="E7" s="732"/>
      <c r="F7" s="732"/>
      <c r="G7" s="732"/>
      <c r="H7" s="732"/>
      <c r="I7" s="732"/>
      <c r="J7" s="732"/>
      <c r="K7" s="732"/>
      <c r="L7" s="732"/>
      <c r="M7" s="734" t="s">
        <v>356</v>
      </c>
      <c r="N7" s="734"/>
    </row>
    <row r="8" spans="1:254" ht="52.15" customHeight="1">
      <c r="A8" s="530" t="s">
        <v>448</v>
      </c>
      <c r="B8" s="527" t="s">
        <v>210</v>
      </c>
      <c r="C8" s="181" t="s">
        <v>256</v>
      </c>
      <c r="D8" s="181" t="s">
        <v>307</v>
      </c>
      <c r="E8" s="181" t="s">
        <v>308</v>
      </c>
      <c r="F8" s="181" t="s">
        <v>309</v>
      </c>
      <c r="G8" s="181" t="s">
        <v>310</v>
      </c>
      <c r="H8" s="181" t="s">
        <v>311</v>
      </c>
      <c r="I8" s="181" t="s">
        <v>312</v>
      </c>
      <c r="J8" s="181" t="s">
        <v>313</v>
      </c>
      <c r="K8" s="181" t="s">
        <v>314</v>
      </c>
      <c r="L8" s="181" t="s">
        <v>176</v>
      </c>
      <c r="M8" s="583" t="s">
        <v>215</v>
      </c>
      <c r="N8" s="584"/>
    </row>
    <row r="9" spans="1:254" ht="57.75" customHeight="1">
      <c r="A9" s="534"/>
      <c r="B9" s="529"/>
      <c r="C9" s="291" t="s">
        <v>207</v>
      </c>
      <c r="D9" s="158" t="s">
        <v>315</v>
      </c>
      <c r="E9" s="158" t="s">
        <v>74</v>
      </c>
      <c r="F9" s="158" t="s">
        <v>366</v>
      </c>
      <c r="G9" s="158" t="s">
        <v>367</v>
      </c>
      <c r="H9" s="158" t="s">
        <v>355</v>
      </c>
      <c r="I9" s="158" t="s">
        <v>75</v>
      </c>
      <c r="J9" s="158" t="s">
        <v>76</v>
      </c>
      <c r="K9" s="158" t="s">
        <v>77</v>
      </c>
      <c r="L9" s="158" t="s">
        <v>365</v>
      </c>
      <c r="M9" s="585"/>
      <c r="N9" s="586"/>
    </row>
    <row r="10" spans="1:254" ht="23.25" customHeight="1">
      <c r="A10" s="191">
        <v>4511</v>
      </c>
      <c r="B10" s="259" t="s">
        <v>559</v>
      </c>
      <c r="C10" s="293">
        <f>SUM(D10:L10)</f>
        <v>634218</v>
      </c>
      <c r="D10" s="288">
        <v>342278</v>
      </c>
      <c r="E10" s="197">
        <v>214407</v>
      </c>
      <c r="F10" s="197">
        <v>4441</v>
      </c>
      <c r="G10" s="197">
        <v>436</v>
      </c>
      <c r="H10" s="197">
        <v>7969</v>
      </c>
      <c r="I10" s="197">
        <v>2194</v>
      </c>
      <c r="J10" s="197">
        <v>11799</v>
      </c>
      <c r="K10" s="197">
        <v>18693</v>
      </c>
      <c r="L10" s="197">
        <v>32001</v>
      </c>
      <c r="M10" s="557" t="s">
        <v>558</v>
      </c>
      <c r="N10" s="557"/>
    </row>
    <row r="11" spans="1:254" customFormat="1" ht="27" customHeight="1">
      <c r="A11" s="189">
        <v>4512</v>
      </c>
      <c r="B11" s="261" t="s">
        <v>560</v>
      </c>
      <c r="C11" s="278">
        <f t="shared" ref="C11:C67" si="0">SUM(D11:L11)</f>
        <v>103090</v>
      </c>
      <c r="D11" s="289">
        <v>4398</v>
      </c>
      <c r="E11" s="199">
        <v>69445</v>
      </c>
      <c r="F11" s="199">
        <v>0</v>
      </c>
      <c r="G11" s="199">
        <v>0</v>
      </c>
      <c r="H11" s="199">
        <v>242</v>
      </c>
      <c r="I11" s="199">
        <v>0</v>
      </c>
      <c r="J11" s="199">
        <v>3494</v>
      </c>
      <c r="K11" s="199">
        <v>22069</v>
      </c>
      <c r="L11" s="199">
        <v>3442</v>
      </c>
      <c r="M11" s="546" t="s">
        <v>561</v>
      </c>
      <c r="N11" s="546"/>
    </row>
    <row r="12" spans="1:254" customFormat="1" ht="21.75" customHeight="1">
      <c r="A12" s="188">
        <v>4519</v>
      </c>
      <c r="B12" s="263" t="s">
        <v>718</v>
      </c>
      <c r="C12" s="292">
        <f t="shared" si="0"/>
        <v>3665</v>
      </c>
      <c r="D12" s="290">
        <v>149</v>
      </c>
      <c r="E12" s="201">
        <v>3471</v>
      </c>
      <c r="F12" s="201">
        <v>0</v>
      </c>
      <c r="G12" s="201">
        <v>0</v>
      </c>
      <c r="H12" s="201">
        <v>0</v>
      </c>
      <c r="I12" s="201">
        <v>0</v>
      </c>
      <c r="J12" s="201">
        <v>0</v>
      </c>
      <c r="K12" s="201">
        <v>0</v>
      </c>
      <c r="L12" s="201">
        <v>45</v>
      </c>
      <c r="M12" s="556" t="s">
        <v>719</v>
      </c>
      <c r="N12" s="556"/>
    </row>
    <row r="13" spans="1:254" customFormat="1" ht="19.5">
      <c r="A13" s="189">
        <v>4531</v>
      </c>
      <c r="B13" s="261" t="s">
        <v>562</v>
      </c>
      <c r="C13" s="278">
        <f t="shared" si="0"/>
        <v>150992</v>
      </c>
      <c r="D13" s="289">
        <v>36188</v>
      </c>
      <c r="E13" s="199">
        <v>90137</v>
      </c>
      <c r="F13" s="199">
        <v>184</v>
      </c>
      <c r="G13" s="199">
        <v>328</v>
      </c>
      <c r="H13" s="199">
        <v>4732</v>
      </c>
      <c r="I13" s="199">
        <v>34</v>
      </c>
      <c r="J13" s="199">
        <v>2733</v>
      </c>
      <c r="K13" s="199">
        <v>6070</v>
      </c>
      <c r="L13" s="199">
        <v>10586</v>
      </c>
      <c r="M13" s="546" t="s">
        <v>608</v>
      </c>
      <c r="N13" s="546"/>
    </row>
    <row r="14" spans="1:254" customFormat="1" ht="19.5">
      <c r="A14" s="188">
        <v>4532</v>
      </c>
      <c r="B14" s="263" t="s">
        <v>563</v>
      </c>
      <c r="C14" s="292">
        <f t="shared" si="0"/>
        <v>24460</v>
      </c>
      <c r="D14" s="290">
        <v>3473</v>
      </c>
      <c r="E14" s="201">
        <v>19260</v>
      </c>
      <c r="F14" s="201">
        <v>759</v>
      </c>
      <c r="G14" s="201">
        <v>0</v>
      </c>
      <c r="H14" s="201">
        <v>524</v>
      </c>
      <c r="I14" s="201">
        <v>0</v>
      </c>
      <c r="J14" s="201">
        <v>108</v>
      </c>
      <c r="K14" s="201">
        <v>221</v>
      </c>
      <c r="L14" s="201">
        <v>115</v>
      </c>
      <c r="M14" s="556" t="s">
        <v>607</v>
      </c>
      <c r="N14" s="556"/>
    </row>
    <row r="15" spans="1:254" customFormat="1" ht="19.5">
      <c r="A15" s="189">
        <v>4539</v>
      </c>
      <c r="B15" s="261" t="s">
        <v>564</v>
      </c>
      <c r="C15" s="278">
        <f t="shared" si="0"/>
        <v>2681</v>
      </c>
      <c r="D15" s="289">
        <v>0</v>
      </c>
      <c r="E15" s="199">
        <v>2524</v>
      </c>
      <c r="F15" s="199">
        <v>0</v>
      </c>
      <c r="G15" s="199">
        <v>0</v>
      </c>
      <c r="H15" s="199">
        <v>21</v>
      </c>
      <c r="I15" s="199">
        <v>0</v>
      </c>
      <c r="J15" s="199">
        <v>40</v>
      </c>
      <c r="K15" s="199">
        <v>24</v>
      </c>
      <c r="L15" s="199">
        <v>72</v>
      </c>
      <c r="M15" s="546" t="s">
        <v>606</v>
      </c>
      <c r="N15" s="546"/>
    </row>
    <row r="16" spans="1:254" customFormat="1" ht="19.899999999999999" customHeight="1">
      <c r="A16" s="188">
        <v>4610</v>
      </c>
      <c r="B16" s="263" t="s">
        <v>539</v>
      </c>
      <c r="C16" s="292">
        <f t="shared" si="0"/>
        <v>76293</v>
      </c>
      <c r="D16" s="290">
        <v>10996</v>
      </c>
      <c r="E16" s="201">
        <v>46195</v>
      </c>
      <c r="F16" s="201">
        <v>399</v>
      </c>
      <c r="G16" s="201">
        <v>21</v>
      </c>
      <c r="H16" s="201">
        <v>4643</v>
      </c>
      <c r="I16" s="201">
        <v>0</v>
      </c>
      <c r="J16" s="201">
        <v>4479</v>
      </c>
      <c r="K16" s="201">
        <v>9091</v>
      </c>
      <c r="L16" s="201">
        <v>469</v>
      </c>
      <c r="M16" s="556" t="s">
        <v>548</v>
      </c>
      <c r="N16" s="556"/>
    </row>
    <row r="17" spans="1:14" customFormat="1">
      <c r="A17" s="189">
        <v>4620</v>
      </c>
      <c r="B17" s="261" t="s">
        <v>565</v>
      </c>
      <c r="C17" s="278">
        <f t="shared" si="0"/>
        <v>126882</v>
      </c>
      <c r="D17" s="289">
        <v>38051</v>
      </c>
      <c r="E17" s="199">
        <v>49672</v>
      </c>
      <c r="F17" s="199">
        <v>2063</v>
      </c>
      <c r="G17" s="199">
        <v>2235</v>
      </c>
      <c r="H17" s="199">
        <v>3784</v>
      </c>
      <c r="I17" s="199">
        <v>4325</v>
      </c>
      <c r="J17" s="199">
        <v>588</v>
      </c>
      <c r="K17" s="199">
        <v>13911</v>
      </c>
      <c r="L17" s="199">
        <v>12253</v>
      </c>
      <c r="M17" s="546" t="s">
        <v>605</v>
      </c>
      <c r="N17" s="546"/>
    </row>
    <row r="18" spans="1:14" customFormat="1">
      <c r="A18" s="188">
        <v>4631</v>
      </c>
      <c r="B18" s="263" t="s">
        <v>540</v>
      </c>
      <c r="C18" s="292">
        <f t="shared" si="0"/>
        <v>21017</v>
      </c>
      <c r="D18" s="290">
        <v>1557</v>
      </c>
      <c r="E18" s="201">
        <v>17996</v>
      </c>
      <c r="F18" s="201">
        <v>0</v>
      </c>
      <c r="G18" s="201">
        <v>0</v>
      </c>
      <c r="H18" s="201">
        <v>112</v>
      </c>
      <c r="I18" s="201">
        <v>40</v>
      </c>
      <c r="J18" s="201">
        <v>15</v>
      </c>
      <c r="K18" s="201">
        <v>0</v>
      </c>
      <c r="L18" s="201">
        <v>1297</v>
      </c>
      <c r="M18" s="556" t="s">
        <v>549</v>
      </c>
      <c r="N18" s="556"/>
    </row>
    <row r="19" spans="1:14" customFormat="1">
      <c r="A19" s="189">
        <v>4632</v>
      </c>
      <c r="B19" s="261" t="s">
        <v>609</v>
      </c>
      <c r="C19" s="278">
        <f t="shared" si="0"/>
        <v>441333</v>
      </c>
      <c r="D19" s="289">
        <v>226030</v>
      </c>
      <c r="E19" s="199">
        <v>125114</v>
      </c>
      <c r="F19" s="199">
        <v>15394</v>
      </c>
      <c r="G19" s="199">
        <v>1777</v>
      </c>
      <c r="H19" s="199">
        <v>4953</v>
      </c>
      <c r="I19" s="199">
        <v>40800</v>
      </c>
      <c r="J19" s="199">
        <v>2744</v>
      </c>
      <c r="K19" s="199">
        <v>13060</v>
      </c>
      <c r="L19" s="199">
        <v>11461</v>
      </c>
      <c r="M19" s="546" t="s">
        <v>604</v>
      </c>
      <c r="N19" s="546"/>
    </row>
    <row r="20" spans="1:14" customFormat="1" ht="29.25">
      <c r="A20" s="188">
        <v>4641</v>
      </c>
      <c r="B20" s="263" t="s">
        <v>610</v>
      </c>
      <c r="C20" s="292">
        <f t="shared" si="0"/>
        <v>18314</v>
      </c>
      <c r="D20" s="290">
        <v>309</v>
      </c>
      <c r="E20" s="201">
        <v>13490</v>
      </c>
      <c r="F20" s="201">
        <v>77</v>
      </c>
      <c r="G20" s="201">
        <v>0</v>
      </c>
      <c r="H20" s="201">
        <v>248</v>
      </c>
      <c r="I20" s="201">
        <v>2430</v>
      </c>
      <c r="J20" s="201">
        <v>154</v>
      </c>
      <c r="K20" s="201">
        <v>510</v>
      </c>
      <c r="L20" s="201">
        <v>1096</v>
      </c>
      <c r="M20" s="556" t="s">
        <v>603</v>
      </c>
      <c r="N20" s="556"/>
    </row>
    <row r="21" spans="1:14" customFormat="1" ht="32.25" customHeight="1">
      <c r="A21" s="189">
        <v>4647</v>
      </c>
      <c r="B21" s="261" t="s">
        <v>611</v>
      </c>
      <c r="C21" s="278">
        <f t="shared" si="0"/>
        <v>180230</v>
      </c>
      <c r="D21" s="289">
        <v>132825</v>
      </c>
      <c r="E21" s="199">
        <v>35214</v>
      </c>
      <c r="F21" s="199">
        <v>850</v>
      </c>
      <c r="G21" s="199">
        <v>159</v>
      </c>
      <c r="H21" s="199">
        <v>4453</v>
      </c>
      <c r="I21" s="199">
        <v>0</v>
      </c>
      <c r="J21" s="199">
        <v>1815</v>
      </c>
      <c r="K21" s="199">
        <v>2453</v>
      </c>
      <c r="L21" s="199">
        <v>2461</v>
      </c>
      <c r="M21" s="546" t="s">
        <v>602</v>
      </c>
      <c r="N21" s="546"/>
    </row>
    <row r="22" spans="1:14" customFormat="1" ht="39">
      <c r="A22" s="188">
        <v>4648</v>
      </c>
      <c r="B22" s="263" t="s">
        <v>612</v>
      </c>
      <c r="C22" s="292">
        <f t="shared" si="0"/>
        <v>137870</v>
      </c>
      <c r="D22" s="290">
        <v>12166</v>
      </c>
      <c r="E22" s="201">
        <v>109841</v>
      </c>
      <c r="F22" s="201">
        <v>1839</v>
      </c>
      <c r="G22" s="201">
        <v>1320</v>
      </c>
      <c r="H22" s="201">
        <v>2657</v>
      </c>
      <c r="I22" s="201">
        <v>0</v>
      </c>
      <c r="J22" s="201">
        <v>196</v>
      </c>
      <c r="K22" s="201">
        <v>6450</v>
      </c>
      <c r="L22" s="201">
        <v>3401</v>
      </c>
      <c r="M22" s="556" t="s">
        <v>601</v>
      </c>
      <c r="N22" s="556"/>
    </row>
    <row r="23" spans="1:14" s="367" customFormat="1" ht="19.5">
      <c r="A23" s="189">
        <v>4651</v>
      </c>
      <c r="B23" s="261" t="s">
        <v>613</v>
      </c>
      <c r="C23" s="278">
        <f t="shared" si="0"/>
        <v>3674</v>
      </c>
      <c r="D23" s="289">
        <v>0</v>
      </c>
      <c r="E23" s="199">
        <v>3547</v>
      </c>
      <c r="F23" s="199">
        <v>0</v>
      </c>
      <c r="G23" s="199">
        <v>0</v>
      </c>
      <c r="H23" s="199">
        <v>0</v>
      </c>
      <c r="I23" s="199">
        <v>0</v>
      </c>
      <c r="J23" s="199">
        <v>0</v>
      </c>
      <c r="K23" s="199">
        <v>30</v>
      </c>
      <c r="L23" s="199">
        <v>97</v>
      </c>
      <c r="M23" s="546" t="s">
        <v>600</v>
      </c>
      <c r="N23" s="546"/>
    </row>
    <row r="24" spans="1:14" customFormat="1" ht="19.5">
      <c r="A24" s="340">
        <v>4652</v>
      </c>
      <c r="B24" s="420" t="s">
        <v>614</v>
      </c>
      <c r="C24" s="328">
        <f t="shared" si="0"/>
        <v>8106</v>
      </c>
      <c r="D24" s="439">
        <v>1023</v>
      </c>
      <c r="E24" s="440">
        <v>6409</v>
      </c>
      <c r="F24" s="440">
        <v>11</v>
      </c>
      <c r="G24" s="440">
        <v>0</v>
      </c>
      <c r="H24" s="440">
        <v>149</v>
      </c>
      <c r="I24" s="440">
        <v>0</v>
      </c>
      <c r="J24" s="440">
        <v>0</v>
      </c>
      <c r="K24" s="440">
        <v>132</v>
      </c>
      <c r="L24" s="440">
        <v>382</v>
      </c>
      <c r="M24" s="579" t="s">
        <v>599</v>
      </c>
      <c r="N24" s="579"/>
    </row>
    <row r="25" spans="1:14" s="367" customFormat="1" ht="19.899999999999999" customHeight="1">
      <c r="A25" s="189">
        <v>4653</v>
      </c>
      <c r="B25" s="261" t="s">
        <v>615</v>
      </c>
      <c r="C25" s="278">
        <f t="shared" si="0"/>
        <v>21912</v>
      </c>
      <c r="D25" s="289">
        <v>16353</v>
      </c>
      <c r="E25" s="199">
        <v>1553</v>
      </c>
      <c r="F25" s="199">
        <v>49</v>
      </c>
      <c r="G25" s="199">
        <v>0</v>
      </c>
      <c r="H25" s="199">
        <v>547</v>
      </c>
      <c r="I25" s="199">
        <v>72</v>
      </c>
      <c r="J25" s="199">
        <v>0</v>
      </c>
      <c r="K25" s="199">
        <v>2914</v>
      </c>
      <c r="L25" s="199">
        <v>424</v>
      </c>
      <c r="M25" s="546" t="s">
        <v>598</v>
      </c>
      <c r="N25" s="546"/>
    </row>
    <row r="26" spans="1:14" customFormat="1">
      <c r="A26" s="340">
        <v>4659</v>
      </c>
      <c r="B26" s="420" t="s">
        <v>616</v>
      </c>
      <c r="C26" s="328">
        <f t="shared" si="0"/>
        <v>66660</v>
      </c>
      <c r="D26" s="439">
        <v>14466</v>
      </c>
      <c r="E26" s="440">
        <v>33920</v>
      </c>
      <c r="F26" s="440">
        <v>649</v>
      </c>
      <c r="G26" s="440">
        <v>0</v>
      </c>
      <c r="H26" s="440">
        <v>2542</v>
      </c>
      <c r="I26" s="440">
        <v>0</v>
      </c>
      <c r="J26" s="440">
        <v>9546</v>
      </c>
      <c r="K26" s="440">
        <v>1380</v>
      </c>
      <c r="L26" s="440">
        <v>4157</v>
      </c>
      <c r="M26" s="579" t="s">
        <v>550</v>
      </c>
      <c r="N26" s="579"/>
    </row>
    <row r="27" spans="1:14" s="367" customFormat="1" ht="19.899999999999999" customHeight="1">
      <c r="A27" s="189">
        <v>4661</v>
      </c>
      <c r="B27" s="261" t="s">
        <v>617</v>
      </c>
      <c r="C27" s="278">
        <f t="shared" si="0"/>
        <v>45895</v>
      </c>
      <c r="D27" s="289">
        <v>30061</v>
      </c>
      <c r="E27" s="199">
        <v>13099</v>
      </c>
      <c r="F27" s="199">
        <v>0</v>
      </c>
      <c r="G27" s="199">
        <v>12</v>
      </c>
      <c r="H27" s="199">
        <v>179</v>
      </c>
      <c r="I27" s="199">
        <v>0</v>
      </c>
      <c r="J27" s="199">
        <v>623</v>
      </c>
      <c r="K27" s="199">
        <v>612</v>
      </c>
      <c r="L27" s="199">
        <v>1309</v>
      </c>
      <c r="M27" s="546" t="s">
        <v>597</v>
      </c>
      <c r="N27" s="546"/>
    </row>
    <row r="28" spans="1:14" customFormat="1">
      <c r="A28" s="340">
        <v>4662</v>
      </c>
      <c r="B28" s="420" t="s">
        <v>541</v>
      </c>
      <c r="C28" s="328">
        <f t="shared" si="0"/>
        <v>2813</v>
      </c>
      <c r="D28" s="439">
        <v>205</v>
      </c>
      <c r="E28" s="440">
        <v>2020</v>
      </c>
      <c r="F28" s="440">
        <v>0</v>
      </c>
      <c r="G28" s="440">
        <v>0</v>
      </c>
      <c r="H28" s="440">
        <v>55</v>
      </c>
      <c r="I28" s="440">
        <v>105</v>
      </c>
      <c r="J28" s="440">
        <v>0</v>
      </c>
      <c r="K28" s="440">
        <v>240</v>
      </c>
      <c r="L28" s="440">
        <v>188</v>
      </c>
      <c r="M28" s="579" t="s">
        <v>551</v>
      </c>
      <c r="N28" s="579"/>
    </row>
    <row r="29" spans="1:14" s="367" customFormat="1" ht="23.25" customHeight="1">
      <c r="A29" s="189">
        <v>4663</v>
      </c>
      <c r="B29" s="261" t="s">
        <v>618</v>
      </c>
      <c r="C29" s="278">
        <f t="shared" si="0"/>
        <v>182221</v>
      </c>
      <c r="D29" s="289">
        <v>28622</v>
      </c>
      <c r="E29" s="199">
        <v>105899</v>
      </c>
      <c r="F29" s="199">
        <v>9540</v>
      </c>
      <c r="G29" s="199">
        <v>2600</v>
      </c>
      <c r="H29" s="199">
        <v>9049</v>
      </c>
      <c r="I29" s="199">
        <v>2984</v>
      </c>
      <c r="J29" s="199">
        <v>1991</v>
      </c>
      <c r="K29" s="199">
        <v>10200</v>
      </c>
      <c r="L29" s="199">
        <v>11336</v>
      </c>
      <c r="M29" s="546" t="s">
        <v>596</v>
      </c>
      <c r="N29" s="546"/>
    </row>
    <row r="30" spans="1:14" customFormat="1" ht="22.7" customHeight="1">
      <c r="A30" s="340">
        <v>4669</v>
      </c>
      <c r="B30" s="420" t="s">
        <v>728</v>
      </c>
      <c r="C30" s="328">
        <f t="shared" si="0"/>
        <v>14075</v>
      </c>
      <c r="D30" s="439">
        <v>866</v>
      </c>
      <c r="E30" s="440">
        <v>10646</v>
      </c>
      <c r="F30" s="440">
        <v>2363</v>
      </c>
      <c r="G30" s="440">
        <v>0</v>
      </c>
      <c r="H30" s="440">
        <v>38</v>
      </c>
      <c r="I30" s="440">
        <v>0</v>
      </c>
      <c r="J30" s="440">
        <v>43</v>
      </c>
      <c r="K30" s="440">
        <v>34</v>
      </c>
      <c r="L30" s="440">
        <v>85</v>
      </c>
      <c r="M30" s="579" t="s">
        <v>729</v>
      </c>
      <c r="N30" s="579"/>
    </row>
    <row r="31" spans="1:14" s="367" customFormat="1" ht="15.75" customHeight="1">
      <c r="A31" s="190">
        <v>4690</v>
      </c>
      <c r="B31" s="324" t="s">
        <v>542</v>
      </c>
      <c r="C31" s="382">
        <f t="shared" si="0"/>
        <v>22410</v>
      </c>
      <c r="D31" s="336">
        <v>16036</v>
      </c>
      <c r="E31" s="202">
        <v>5730</v>
      </c>
      <c r="F31" s="202">
        <v>0</v>
      </c>
      <c r="G31" s="202">
        <v>0</v>
      </c>
      <c r="H31" s="202">
        <v>0</v>
      </c>
      <c r="I31" s="202">
        <v>0</v>
      </c>
      <c r="J31" s="202">
        <v>259</v>
      </c>
      <c r="K31" s="202">
        <v>172</v>
      </c>
      <c r="L31" s="202">
        <v>213</v>
      </c>
      <c r="M31" s="565" t="s">
        <v>552</v>
      </c>
      <c r="N31" s="565"/>
    </row>
    <row r="32" spans="1:14" customFormat="1" ht="19.5">
      <c r="A32" s="340">
        <v>4691</v>
      </c>
      <c r="B32" s="420" t="s">
        <v>619</v>
      </c>
      <c r="C32" s="328">
        <f t="shared" si="0"/>
        <v>30498</v>
      </c>
      <c r="D32" s="439">
        <v>6628</v>
      </c>
      <c r="E32" s="440">
        <v>14657</v>
      </c>
      <c r="F32" s="440">
        <v>1129</v>
      </c>
      <c r="G32" s="440">
        <v>0</v>
      </c>
      <c r="H32" s="440">
        <v>299</v>
      </c>
      <c r="I32" s="440">
        <v>898</v>
      </c>
      <c r="J32" s="440">
        <v>3217</v>
      </c>
      <c r="K32" s="440">
        <v>1698</v>
      </c>
      <c r="L32" s="440">
        <v>1972</v>
      </c>
      <c r="M32" s="579" t="s">
        <v>595</v>
      </c>
      <c r="N32" s="579"/>
    </row>
    <row r="33" spans="1:14" s="367" customFormat="1" ht="23.25" customHeight="1">
      <c r="A33" s="189">
        <v>4692</v>
      </c>
      <c r="B33" s="261" t="s">
        <v>620</v>
      </c>
      <c r="C33" s="278">
        <f t="shared" si="0"/>
        <v>20767</v>
      </c>
      <c r="D33" s="289">
        <v>11565</v>
      </c>
      <c r="E33" s="199">
        <v>8590</v>
      </c>
      <c r="F33" s="199">
        <v>0</v>
      </c>
      <c r="G33" s="199">
        <v>73</v>
      </c>
      <c r="H33" s="199">
        <v>79</v>
      </c>
      <c r="I33" s="199">
        <v>0</v>
      </c>
      <c r="J33" s="199">
        <v>8</v>
      </c>
      <c r="K33" s="199">
        <v>428</v>
      </c>
      <c r="L33" s="199">
        <v>24</v>
      </c>
      <c r="M33" s="546" t="s">
        <v>594</v>
      </c>
      <c r="N33" s="546"/>
    </row>
    <row r="34" spans="1:14" customFormat="1" ht="21.6" customHeight="1">
      <c r="A34" s="340">
        <v>4712</v>
      </c>
      <c r="B34" s="420" t="s">
        <v>543</v>
      </c>
      <c r="C34" s="328">
        <f t="shared" si="0"/>
        <v>1269665</v>
      </c>
      <c r="D34" s="439">
        <v>464883</v>
      </c>
      <c r="E34" s="440">
        <v>628948</v>
      </c>
      <c r="F34" s="440">
        <v>359</v>
      </c>
      <c r="G34" s="440">
        <v>979</v>
      </c>
      <c r="H34" s="440">
        <v>40035</v>
      </c>
      <c r="I34" s="440">
        <v>43967</v>
      </c>
      <c r="J34" s="440">
        <v>35799</v>
      </c>
      <c r="K34" s="440">
        <v>12150</v>
      </c>
      <c r="L34" s="440">
        <v>42545</v>
      </c>
      <c r="M34" s="579" t="s">
        <v>553</v>
      </c>
      <c r="N34" s="579"/>
    </row>
    <row r="35" spans="1:14" s="367" customFormat="1">
      <c r="A35" s="189">
        <v>4714</v>
      </c>
      <c r="B35" s="261" t="s">
        <v>544</v>
      </c>
      <c r="C35" s="278">
        <f t="shared" si="0"/>
        <v>367875</v>
      </c>
      <c r="D35" s="289">
        <v>30673</v>
      </c>
      <c r="E35" s="199">
        <v>304362</v>
      </c>
      <c r="F35" s="199">
        <v>505</v>
      </c>
      <c r="G35" s="199">
        <v>42</v>
      </c>
      <c r="H35" s="199">
        <v>1928</v>
      </c>
      <c r="I35" s="199">
        <v>181</v>
      </c>
      <c r="J35" s="199">
        <v>10200</v>
      </c>
      <c r="K35" s="199">
        <v>6426</v>
      </c>
      <c r="L35" s="199">
        <v>13558</v>
      </c>
      <c r="M35" s="546" t="s">
        <v>554</v>
      </c>
      <c r="N35" s="546"/>
    </row>
    <row r="36" spans="1:14" customFormat="1" ht="21.75" customHeight="1">
      <c r="A36" s="340">
        <v>4719</v>
      </c>
      <c r="B36" s="420" t="s">
        <v>645</v>
      </c>
      <c r="C36" s="328">
        <f t="shared" si="0"/>
        <v>275476</v>
      </c>
      <c r="D36" s="439">
        <v>78510</v>
      </c>
      <c r="E36" s="440">
        <v>161696</v>
      </c>
      <c r="F36" s="440">
        <v>2708</v>
      </c>
      <c r="G36" s="440">
        <v>0</v>
      </c>
      <c r="H36" s="440">
        <v>2967</v>
      </c>
      <c r="I36" s="440">
        <v>0</v>
      </c>
      <c r="J36" s="440">
        <v>2862</v>
      </c>
      <c r="K36" s="440">
        <v>5797</v>
      </c>
      <c r="L36" s="440">
        <v>20936</v>
      </c>
      <c r="M36" s="579" t="s">
        <v>593</v>
      </c>
      <c r="N36" s="579"/>
    </row>
    <row r="37" spans="1:14" s="367" customFormat="1">
      <c r="A37" s="189">
        <v>4720</v>
      </c>
      <c r="B37" s="261" t="s">
        <v>622</v>
      </c>
      <c r="C37" s="278">
        <f t="shared" si="0"/>
        <v>42480</v>
      </c>
      <c r="D37" s="289">
        <v>4830</v>
      </c>
      <c r="E37" s="199">
        <v>26959</v>
      </c>
      <c r="F37" s="199">
        <v>0</v>
      </c>
      <c r="G37" s="199">
        <v>27</v>
      </c>
      <c r="H37" s="199">
        <v>2745</v>
      </c>
      <c r="I37" s="199">
        <v>0</v>
      </c>
      <c r="J37" s="199">
        <v>1238</v>
      </c>
      <c r="K37" s="199">
        <v>3081</v>
      </c>
      <c r="L37" s="199">
        <v>3600</v>
      </c>
      <c r="M37" s="546" t="s">
        <v>592</v>
      </c>
      <c r="N37" s="546"/>
    </row>
    <row r="38" spans="1:14" customFormat="1">
      <c r="A38" s="340">
        <v>4722</v>
      </c>
      <c r="B38" s="420" t="s">
        <v>632</v>
      </c>
      <c r="C38" s="328">
        <f t="shared" si="0"/>
        <v>1341</v>
      </c>
      <c r="D38" s="439">
        <v>0</v>
      </c>
      <c r="E38" s="440">
        <v>1297</v>
      </c>
      <c r="F38" s="440">
        <v>0</v>
      </c>
      <c r="G38" s="440">
        <v>0</v>
      </c>
      <c r="H38" s="440">
        <v>0</v>
      </c>
      <c r="I38" s="440">
        <v>0</v>
      </c>
      <c r="J38" s="440">
        <v>0</v>
      </c>
      <c r="K38" s="440">
        <v>22</v>
      </c>
      <c r="L38" s="440">
        <v>22</v>
      </c>
      <c r="M38" s="579" t="s">
        <v>591</v>
      </c>
      <c r="N38" s="579"/>
    </row>
    <row r="39" spans="1:14" s="367" customFormat="1">
      <c r="A39" s="189">
        <v>4723</v>
      </c>
      <c r="B39" s="261" t="s">
        <v>631</v>
      </c>
      <c r="C39" s="278">
        <f t="shared" si="0"/>
        <v>5819</v>
      </c>
      <c r="D39" s="289">
        <v>1331</v>
      </c>
      <c r="E39" s="199">
        <v>3760</v>
      </c>
      <c r="F39" s="199">
        <v>71</v>
      </c>
      <c r="G39" s="199">
        <v>0</v>
      </c>
      <c r="H39" s="199">
        <v>0</v>
      </c>
      <c r="I39" s="199">
        <v>0</v>
      </c>
      <c r="J39" s="199">
        <v>0</v>
      </c>
      <c r="K39" s="199">
        <v>649</v>
      </c>
      <c r="L39" s="199">
        <v>8</v>
      </c>
      <c r="M39" s="546" t="s">
        <v>590</v>
      </c>
      <c r="N39" s="546"/>
    </row>
    <row r="40" spans="1:14" customFormat="1">
      <c r="A40" s="340">
        <v>4724</v>
      </c>
      <c r="B40" s="420" t="s">
        <v>630</v>
      </c>
      <c r="C40" s="328">
        <f t="shared" si="0"/>
        <v>23223</v>
      </c>
      <c r="D40" s="439">
        <v>739</v>
      </c>
      <c r="E40" s="440">
        <v>17093</v>
      </c>
      <c r="F40" s="440">
        <v>0</v>
      </c>
      <c r="G40" s="440">
        <v>0</v>
      </c>
      <c r="H40" s="440">
        <v>0</v>
      </c>
      <c r="I40" s="440">
        <v>0</v>
      </c>
      <c r="J40" s="440">
        <v>163</v>
      </c>
      <c r="K40" s="440">
        <v>506</v>
      </c>
      <c r="L40" s="440">
        <v>4722</v>
      </c>
      <c r="M40" s="579" t="s">
        <v>589</v>
      </c>
      <c r="N40" s="579"/>
    </row>
    <row r="41" spans="1:14" s="367" customFormat="1">
      <c r="A41" s="189">
        <v>4725</v>
      </c>
      <c r="B41" s="261" t="s">
        <v>629</v>
      </c>
      <c r="C41" s="278">
        <f t="shared" si="0"/>
        <v>12074</v>
      </c>
      <c r="D41" s="289">
        <v>0</v>
      </c>
      <c r="E41" s="199">
        <v>12074</v>
      </c>
      <c r="F41" s="199">
        <v>0</v>
      </c>
      <c r="G41" s="199">
        <v>0</v>
      </c>
      <c r="H41" s="199">
        <v>0</v>
      </c>
      <c r="I41" s="199">
        <v>0</v>
      </c>
      <c r="J41" s="199">
        <v>0</v>
      </c>
      <c r="K41" s="199">
        <v>0</v>
      </c>
      <c r="L41" s="199">
        <v>0</v>
      </c>
      <c r="M41" s="546" t="s">
        <v>588</v>
      </c>
      <c r="N41" s="546"/>
    </row>
    <row r="42" spans="1:14" customFormat="1">
      <c r="A42" s="340">
        <v>4726</v>
      </c>
      <c r="B42" s="420" t="s">
        <v>545</v>
      </c>
      <c r="C42" s="328">
        <f t="shared" si="0"/>
        <v>42987</v>
      </c>
      <c r="D42" s="439">
        <v>2543</v>
      </c>
      <c r="E42" s="440">
        <v>37785</v>
      </c>
      <c r="F42" s="440">
        <v>79</v>
      </c>
      <c r="G42" s="440">
        <v>0</v>
      </c>
      <c r="H42" s="440">
        <v>57</v>
      </c>
      <c r="I42" s="440">
        <v>336</v>
      </c>
      <c r="J42" s="440">
        <v>52</v>
      </c>
      <c r="K42" s="440">
        <v>1274</v>
      </c>
      <c r="L42" s="440">
        <v>861</v>
      </c>
      <c r="M42" s="579" t="s">
        <v>555</v>
      </c>
      <c r="N42" s="579"/>
    </row>
    <row r="43" spans="1:14" s="367" customFormat="1" ht="19.899999999999999" customHeight="1">
      <c r="A43" s="189">
        <v>4727</v>
      </c>
      <c r="B43" s="261" t="s">
        <v>628</v>
      </c>
      <c r="C43" s="278">
        <f t="shared" si="0"/>
        <v>21362</v>
      </c>
      <c r="D43" s="289">
        <v>491</v>
      </c>
      <c r="E43" s="199">
        <v>20337</v>
      </c>
      <c r="F43" s="199">
        <v>93</v>
      </c>
      <c r="G43" s="199">
        <v>0</v>
      </c>
      <c r="H43" s="199">
        <v>302</v>
      </c>
      <c r="I43" s="199">
        <v>0</v>
      </c>
      <c r="J43" s="199">
        <v>139</v>
      </c>
      <c r="K43" s="199">
        <v>0</v>
      </c>
      <c r="L43" s="199">
        <v>0</v>
      </c>
      <c r="M43" s="546" t="s">
        <v>587</v>
      </c>
      <c r="N43" s="546"/>
    </row>
    <row r="44" spans="1:14" customFormat="1" ht="19.5">
      <c r="A44" s="340">
        <v>4728</v>
      </c>
      <c r="B44" s="420" t="s">
        <v>633</v>
      </c>
      <c r="C44" s="328">
        <f t="shared" si="0"/>
        <v>3961</v>
      </c>
      <c r="D44" s="439">
        <v>33</v>
      </c>
      <c r="E44" s="440">
        <v>3887</v>
      </c>
      <c r="F44" s="440">
        <v>0</v>
      </c>
      <c r="G44" s="440">
        <v>0</v>
      </c>
      <c r="H44" s="440">
        <v>0</v>
      </c>
      <c r="I44" s="440">
        <v>0</v>
      </c>
      <c r="J44" s="440">
        <v>19</v>
      </c>
      <c r="K44" s="440">
        <v>0</v>
      </c>
      <c r="L44" s="440">
        <v>22</v>
      </c>
      <c r="M44" s="579" t="s">
        <v>586</v>
      </c>
      <c r="N44" s="579"/>
    </row>
    <row r="45" spans="1:14" s="367" customFormat="1" ht="24.6" customHeight="1">
      <c r="A45" s="189">
        <v>4729</v>
      </c>
      <c r="B45" s="261" t="s">
        <v>642</v>
      </c>
      <c r="C45" s="278">
        <f t="shared" si="0"/>
        <v>4541</v>
      </c>
      <c r="D45" s="289">
        <v>123</v>
      </c>
      <c r="E45" s="199">
        <v>1764</v>
      </c>
      <c r="F45" s="199">
        <v>0</v>
      </c>
      <c r="G45" s="199">
        <v>0</v>
      </c>
      <c r="H45" s="199">
        <v>215</v>
      </c>
      <c r="I45" s="199">
        <v>0</v>
      </c>
      <c r="J45" s="199">
        <v>49</v>
      </c>
      <c r="K45" s="199">
        <v>401</v>
      </c>
      <c r="L45" s="199">
        <v>1989</v>
      </c>
      <c r="M45" s="546" t="s">
        <v>644</v>
      </c>
      <c r="N45" s="546"/>
    </row>
    <row r="46" spans="1:14" customFormat="1">
      <c r="A46" s="340">
        <v>4730</v>
      </c>
      <c r="B46" s="420" t="s">
        <v>627</v>
      </c>
      <c r="C46" s="328">
        <f t="shared" si="0"/>
        <v>272261</v>
      </c>
      <c r="D46" s="439">
        <v>261178</v>
      </c>
      <c r="E46" s="440">
        <v>1657</v>
      </c>
      <c r="F46" s="440">
        <v>2092</v>
      </c>
      <c r="G46" s="440">
        <v>185</v>
      </c>
      <c r="H46" s="440">
        <v>1110</v>
      </c>
      <c r="I46" s="440">
        <v>498</v>
      </c>
      <c r="J46" s="440">
        <v>1925</v>
      </c>
      <c r="K46" s="440">
        <v>1413</v>
      </c>
      <c r="L46" s="440">
        <v>2203</v>
      </c>
      <c r="M46" s="579" t="s">
        <v>585</v>
      </c>
      <c r="N46" s="579"/>
    </row>
    <row r="47" spans="1:14" s="312" customFormat="1" ht="26.25" customHeight="1">
      <c r="A47" s="189">
        <v>4741</v>
      </c>
      <c r="B47" s="261" t="s">
        <v>634</v>
      </c>
      <c r="C47" s="278">
        <f t="shared" si="0"/>
        <v>169530</v>
      </c>
      <c r="D47" s="289">
        <v>22165</v>
      </c>
      <c r="E47" s="199">
        <v>119426</v>
      </c>
      <c r="F47" s="199">
        <v>1170</v>
      </c>
      <c r="G47" s="199">
        <v>1045</v>
      </c>
      <c r="H47" s="199">
        <v>6215</v>
      </c>
      <c r="I47" s="199">
        <v>6829</v>
      </c>
      <c r="J47" s="199">
        <v>3562</v>
      </c>
      <c r="K47" s="199">
        <v>3079</v>
      </c>
      <c r="L47" s="199">
        <v>6039</v>
      </c>
      <c r="M47" s="546" t="s">
        <v>584</v>
      </c>
      <c r="N47" s="546"/>
    </row>
    <row r="48" spans="1:14" ht="19.5">
      <c r="A48" s="340">
        <v>4742</v>
      </c>
      <c r="B48" s="420" t="s">
        <v>706</v>
      </c>
      <c r="C48" s="328">
        <f t="shared" si="0"/>
        <v>613</v>
      </c>
      <c r="D48" s="439">
        <v>421</v>
      </c>
      <c r="E48" s="440">
        <v>0</v>
      </c>
      <c r="F48" s="440">
        <v>0</v>
      </c>
      <c r="G48" s="440">
        <v>192</v>
      </c>
      <c r="H48" s="440">
        <v>0</v>
      </c>
      <c r="I48" s="440">
        <v>0</v>
      </c>
      <c r="J48" s="440">
        <v>0</v>
      </c>
      <c r="K48" s="440">
        <v>0</v>
      </c>
      <c r="L48" s="440">
        <v>0</v>
      </c>
      <c r="M48" s="579" t="s">
        <v>705</v>
      </c>
      <c r="N48" s="579"/>
    </row>
    <row r="49" spans="1:14" s="312" customFormat="1" ht="23.25" customHeight="1">
      <c r="A49" s="189">
        <v>4751</v>
      </c>
      <c r="B49" s="261" t="s">
        <v>626</v>
      </c>
      <c r="C49" s="278">
        <f t="shared" si="0"/>
        <v>606520</v>
      </c>
      <c r="D49" s="289">
        <v>98269</v>
      </c>
      <c r="E49" s="199">
        <v>213513</v>
      </c>
      <c r="F49" s="199">
        <v>105</v>
      </c>
      <c r="G49" s="199">
        <v>26</v>
      </c>
      <c r="H49" s="199">
        <v>11286</v>
      </c>
      <c r="I49" s="199">
        <v>0</v>
      </c>
      <c r="J49" s="199">
        <v>116507</v>
      </c>
      <c r="K49" s="199">
        <v>47952</v>
      </c>
      <c r="L49" s="199">
        <v>118862</v>
      </c>
      <c r="M49" s="546" t="s">
        <v>583</v>
      </c>
      <c r="N49" s="546"/>
    </row>
    <row r="50" spans="1:14" ht="39">
      <c r="A50" s="340">
        <v>4752</v>
      </c>
      <c r="B50" s="420" t="s">
        <v>625</v>
      </c>
      <c r="C50" s="328">
        <f t="shared" si="0"/>
        <v>679920</v>
      </c>
      <c r="D50" s="439">
        <v>126566</v>
      </c>
      <c r="E50" s="440">
        <v>371071</v>
      </c>
      <c r="F50" s="440">
        <v>42035</v>
      </c>
      <c r="G50" s="440">
        <v>7623</v>
      </c>
      <c r="H50" s="440">
        <v>22721</v>
      </c>
      <c r="I50" s="440">
        <v>4968</v>
      </c>
      <c r="J50" s="440">
        <v>48582</v>
      </c>
      <c r="K50" s="440">
        <v>31372</v>
      </c>
      <c r="L50" s="440">
        <v>24982</v>
      </c>
      <c r="M50" s="579" t="s">
        <v>582</v>
      </c>
      <c r="N50" s="579"/>
    </row>
    <row r="51" spans="1:14" s="312" customFormat="1" ht="19.5" customHeight="1">
      <c r="A51" s="189">
        <v>4753</v>
      </c>
      <c r="B51" s="261" t="s">
        <v>624</v>
      </c>
      <c r="C51" s="278">
        <f t="shared" si="0"/>
        <v>53595</v>
      </c>
      <c r="D51" s="289">
        <v>7141</v>
      </c>
      <c r="E51" s="199">
        <v>40539</v>
      </c>
      <c r="F51" s="199">
        <v>0</v>
      </c>
      <c r="G51" s="199">
        <v>0</v>
      </c>
      <c r="H51" s="199">
        <v>568</v>
      </c>
      <c r="I51" s="199">
        <v>2052</v>
      </c>
      <c r="J51" s="199">
        <v>339</v>
      </c>
      <c r="K51" s="199">
        <v>1589</v>
      </c>
      <c r="L51" s="199">
        <v>1367</v>
      </c>
      <c r="M51" s="546" t="s">
        <v>581</v>
      </c>
      <c r="N51" s="546"/>
    </row>
    <row r="52" spans="1:14">
      <c r="A52" s="340">
        <v>4754</v>
      </c>
      <c r="B52" s="420" t="s">
        <v>546</v>
      </c>
      <c r="C52" s="328">
        <f t="shared" si="0"/>
        <v>425318</v>
      </c>
      <c r="D52" s="439">
        <v>81120</v>
      </c>
      <c r="E52" s="440">
        <v>258455</v>
      </c>
      <c r="F52" s="440">
        <v>3627</v>
      </c>
      <c r="G52" s="440">
        <v>11553</v>
      </c>
      <c r="H52" s="440">
        <v>4146</v>
      </c>
      <c r="I52" s="440">
        <v>20241</v>
      </c>
      <c r="J52" s="440">
        <v>18050</v>
      </c>
      <c r="K52" s="440">
        <v>5650</v>
      </c>
      <c r="L52" s="440">
        <v>22476</v>
      </c>
      <c r="M52" s="579" t="s">
        <v>556</v>
      </c>
      <c r="N52" s="579"/>
    </row>
    <row r="53" spans="1:14" s="312" customFormat="1" ht="22.9" customHeight="1">
      <c r="A53" s="190">
        <v>4755</v>
      </c>
      <c r="B53" s="324" t="s">
        <v>641</v>
      </c>
      <c r="C53" s="382">
        <f t="shared" si="0"/>
        <v>183404</v>
      </c>
      <c r="D53" s="336">
        <v>30333</v>
      </c>
      <c r="E53" s="202">
        <v>101639</v>
      </c>
      <c r="F53" s="202">
        <v>5393</v>
      </c>
      <c r="G53" s="202">
        <v>8854</v>
      </c>
      <c r="H53" s="202">
        <v>6720</v>
      </c>
      <c r="I53" s="202">
        <v>2739</v>
      </c>
      <c r="J53" s="202">
        <v>11077</v>
      </c>
      <c r="K53" s="202">
        <v>7592</v>
      </c>
      <c r="L53" s="202">
        <v>9057</v>
      </c>
      <c r="M53" s="565" t="s">
        <v>580</v>
      </c>
      <c r="N53" s="565"/>
    </row>
    <row r="54" spans="1:14" ht="19.899999999999999" customHeight="1">
      <c r="A54" s="340">
        <v>4756</v>
      </c>
      <c r="B54" s="420" t="s">
        <v>635</v>
      </c>
      <c r="C54" s="328">
        <f t="shared" si="0"/>
        <v>23138</v>
      </c>
      <c r="D54" s="439">
        <v>684</v>
      </c>
      <c r="E54" s="440">
        <v>21273</v>
      </c>
      <c r="F54" s="440">
        <v>0</v>
      </c>
      <c r="G54" s="440">
        <v>0</v>
      </c>
      <c r="H54" s="440">
        <v>400</v>
      </c>
      <c r="I54" s="440">
        <v>0</v>
      </c>
      <c r="J54" s="440">
        <v>120</v>
      </c>
      <c r="K54" s="440">
        <v>298</v>
      </c>
      <c r="L54" s="440">
        <v>363</v>
      </c>
      <c r="M54" s="579" t="s">
        <v>579</v>
      </c>
      <c r="N54" s="579"/>
    </row>
    <row r="55" spans="1:14" s="312" customFormat="1" ht="25.5" customHeight="1">
      <c r="A55" s="189">
        <v>4761</v>
      </c>
      <c r="B55" s="261" t="s">
        <v>636</v>
      </c>
      <c r="C55" s="278">
        <f t="shared" si="0"/>
        <v>140792</v>
      </c>
      <c r="D55" s="289">
        <v>114540</v>
      </c>
      <c r="E55" s="199">
        <v>19301</v>
      </c>
      <c r="F55" s="199">
        <v>193</v>
      </c>
      <c r="G55" s="199">
        <v>1081</v>
      </c>
      <c r="H55" s="199">
        <v>561</v>
      </c>
      <c r="I55" s="199">
        <v>0</v>
      </c>
      <c r="J55" s="199">
        <v>201</v>
      </c>
      <c r="K55" s="199">
        <v>0</v>
      </c>
      <c r="L55" s="199">
        <v>4915</v>
      </c>
      <c r="M55" s="546" t="s">
        <v>578</v>
      </c>
      <c r="N55" s="546"/>
    </row>
    <row r="56" spans="1:14" ht="19.350000000000001" customHeight="1">
      <c r="A56" s="340">
        <v>4762</v>
      </c>
      <c r="B56" s="420" t="s">
        <v>637</v>
      </c>
      <c r="C56" s="328">
        <f t="shared" si="0"/>
        <v>159</v>
      </c>
      <c r="D56" s="439">
        <v>0</v>
      </c>
      <c r="E56" s="440">
        <v>159</v>
      </c>
      <c r="F56" s="440">
        <v>0</v>
      </c>
      <c r="G56" s="440">
        <v>0</v>
      </c>
      <c r="H56" s="440">
        <v>0</v>
      </c>
      <c r="I56" s="440">
        <v>0</v>
      </c>
      <c r="J56" s="440">
        <v>0</v>
      </c>
      <c r="K56" s="440">
        <v>0</v>
      </c>
      <c r="L56" s="440">
        <v>0</v>
      </c>
      <c r="M56" s="579" t="s">
        <v>577</v>
      </c>
      <c r="N56" s="579"/>
    </row>
    <row r="57" spans="1:14" s="312" customFormat="1" ht="29.25" customHeight="1">
      <c r="A57" s="189">
        <v>4763</v>
      </c>
      <c r="B57" s="261" t="s">
        <v>638</v>
      </c>
      <c r="C57" s="278">
        <f t="shared" si="0"/>
        <v>194095</v>
      </c>
      <c r="D57" s="289">
        <v>84081</v>
      </c>
      <c r="E57" s="199">
        <v>100805</v>
      </c>
      <c r="F57" s="199">
        <v>778</v>
      </c>
      <c r="G57" s="199">
        <v>32</v>
      </c>
      <c r="H57" s="199">
        <v>1716</v>
      </c>
      <c r="I57" s="199">
        <v>145</v>
      </c>
      <c r="J57" s="199">
        <v>1331</v>
      </c>
      <c r="K57" s="199">
        <v>1260</v>
      </c>
      <c r="L57" s="199">
        <v>3947</v>
      </c>
      <c r="M57" s="546" t="s">
        <v>576</v>
      </c>
      <c r="N57" s="546"/>
    </row>
    <row r="58" spans="1:14">
      <c r="A58" s="340">
        <v>4764</v>
      </c>
      <c r="B58" s="420" t="s">
        <v>623</v>
      </c>
      <c r="C58" s="328">
        <f t="shared" si="0"/>
        <v>26708</v>
      </c>
      <c r="D58" s="439">
        <v>2419</v>
      </c>
      <c r="E58" s="440">
        <v>21730</v>
      </c>
      <c r="F58" s="440">
        <v>0</v>
      </c>
      <c r="G58" s="440">
        <v>129</v>
      </c>
      <c r="H58" s="440">
        <v>429</v>
      </c>
      <c r="I58" s="440">
        <v>0</v>
      </c>
      <c r="J58" s="440">
        <v>58</v>
      </c>
      <c r="K58" s="440">
        <v>336</v>
      </c>
      <c r="L58" s="440">
        <v>1607</v>
      </c>
      <c r="M58" s="579" t="s">
        <v>575</v>
      </c>
      <c r="N58" s="579"/>
    </row>
    <row r="59" spans="1:14" s="312" customFormat="1" ht="38.25" customHeight="1">
      <c r="A59" s="189">
        <v>4771</v>
      </c>
      <c r="B59" s="261" t="s">
        <v>639</v>
      </c>
      <c r="C59" s="278">
        <f t="shared" si="0"/>
        <v>779224</v>
      </c>
      <c r="D59" s="289">
        <v>209961</v>
      </c>
      <c r="E59" s="199">
        <v>522951</v>
      </c>
      <c r="F59" s="199">
        <v>7505</v>
      </c>
      <c r="G59" s="199">
        <v>7</v>
      </c>
      <c r="H59" s="199">
        <v>10232</v>
      </c>
      <c r="I59" s="199">
        <v>333</v>
      </c>
      <c r="J59" s="199">
        <v>1854</v>
      </c>
      <c r="K59" s="199">
        <v>725</v>
      </c>
      <c r="L59" s="199">
        <v>25656</v>
      </c>
      <c r="M59" s="546" t="s">
        <v>574</v>
      </c>
      <c r="N59" s="546"/>
    </row>
    <row r="60" spans="1:14" ht="24.75" customHeight="1">
      <c r="A60" s="340">
        <v>4772</v>
      </c>
      <c r="B60" s="420" t="s">
        <v>640</v>
      </c>
      <c r="C60" s="328">
        <f t="shared" si="0"/>
        <v>207923</v>
      </c>
      <c r="D60" s="439">
        <v>31222</v>
      </c>
      <c r="E60" s="440">
        <v>124568</v>
      </c>
      <c r="F60" s="440">
        <v>1099</v>
      </c>
      <c r="G60" s="440">
        <v>0</v>
      </c>
      <c r="H60" s="440">
        <v>4225</v>
      </c>
      <c r="I60" s="440">
        <v>30247</v>
      </c>
      <c r="J60" s="440">
        <v>3218</v>
      </c>
      <c r="K60" s="440">
        <v>6266</v>
      </c>
      <c r="L60" s="440">
        <v>7078</v>
      </c>
      <c r="M60" s="579" t="s">
        <v>573</v>
      </c>
      <c r="N60" s="579"/>
    </row>
    <row r="61" spans="1:14" s="312" customFormat="1" ht="13.7" customHeight="1">
      <c r="A61" s="189">
        <v>4774</v>
      </c>
      <c r="B61" s="261" t="s">
        <v>547</v>
      </c>
      <c r="C61" s="278">
        <f t="shared" si="0"/>
        <v>5171</v>
      </c>
      <c r="D61" s="289">
        <v>43</v>
      </c>
      <c r="E61" s="199">
        <v>4357</v>
      </c>
      <c r="F61" s="199">
        <v>0</v>
      </c>
      <c r="G61" s="199">
        <v>49</v>
      </c>
      <c r="H61" s="199">
        <v>330</v>
      </c>
      <c r="I61" s="199">
        <v>0</v>
      </c>
      <c r="J61" s="199">
        <v>77</v>
      </c>
      <c r="K61" s="199">
        <v>203</v>
      </c>
      <c r="L61" s="199">
        <v>112</v>
      </c>
      <c r="M61" s="546" t="s">
        <v>557</v>
      </c>
      <c r="N61" s="546"/>
    </row>
    <row r="62" spans="1:14" ht="24.6" customHeight="1">
      <c r="A62" s="340">
        <v>4775</v>
      </c>
      <c r="B62" s="420" t="s">
        <v>569</v>
      </c>
      <c r="C62" s="328">
        <f t="shared" si="0"/>
        <v>223215</v>
      </c>
      <c r="D62" s="439">
        <v>148425</v>
      </c>
      <c r="E62" s="440">
        <v>46148</v>
      </c>
      <c r="F62" s="440">
        <v>691</v>
      </c>
      <c r="G62" s="440">
        <v>2330</v>
      </c>
      <c r="H62" s="440">
        <v>3058</v>
      </c>
      <c r="I62" s="440">
        <v>0</v>
      </c>
      <c r="J62" s="440">
        <v>1684</v>
      </c>
      <c r="K62" s="440">
        <v>4332</v>
      </c>
      <c r="L62" s="440">
        <v>16547</v>
      </c>
      <c r="M62" s="579" t="s">
        <v>572</v>
      </c>
      <c r="N62" s="579"/>
    </row>
    <row r="63" spans="1:14" s="312" customFormat="1" ht="29.25">
      <c r="A63" s="189">
        <v>4776</v>
      </c>
      <c r="B63" s="261" t="s">
        <v>568</v>
      </c>
      <c r="C63" s="278">
        <f t="shared" si="0"/>
        <v>27176</v>
      </c>
      <c r="D63" s="289">
        <v>3339</v>
      </c>
      <c r="E63" s="199">
        <v>13934</v>
      </c>
      <c r="F63" s="199">
        <v>1792</v>
      </c>
      <c r="G63" s="199">
        <v>1683</v>
      </c>
      <c r="H63" s="199">
        <v>684</v>
      </c>
      <c r="I63" s="199">
        <v>353</v>
      </c>
      <c r="J63" s="199">
        <v>746</v>
      </c>
      <c r="K63" s="199">
        <v>2516</v>
      </c>
      <c r="L63" s="199">
        <v>2129</v>
      </c>
      <c r="M63" s="546" t="s">
        <v>571</v>
      </c>
      <c r="N63" s="546"/>
    </row>
    <row r="64" spans="1:14" ht="25.15" customHeight="1">
      <c r="A64" s="340">
        <v>4777</v>
      </c>
      <c r="B64" s="420" t="s">
        <v>567</v>
      </c>
      <c r="C64" s="328">
        <f t="shared" si="0"/>
        <v>1007</v>
      </c>
      <c r="D64" s="439">
        <v>9</v>
      </c>
      <c r="E64" s="440">
        <v>824</v>
      </c>
      <c r="F64" s="440">
        <v>0</v>
      </c>
      <c r="G64" s="440">
        <v>0</v>
      </c>
      <c r="H64" s="440">
        <v>18</v>
      </c>
      <c r="I64" s="440">
        <v>0</v>
      </c>
      <c r="J64" s="440">
        <v>51</v>
      </c>
      <c r="K64" s="440">
        <v>37</v>
      </c>
      <c r="L64" s="440">
        <v>68</v>
      </c>
      <c r="M64" s="579" t="s">
        <v>570</v>
      </c>
      <c r="N64" s="579"/>
    </row>
    <row r="65" spans="1:14" s="312" customFormat="1" ht="25.15" customHeight="1">
      <c r="A65" s="189">
        <v>4778</v>
      </c>
      <c r="B65" s="261" t="s">
        <v>720</v>
      </c>
      <c r="C65" s="278">
        <f t="shared" si="0"/>
        <v>5117</v>
      </c>
      <c r="D65" s="289">
        <v>443</v>
      </c>
      <c r="E65" s="199">
        <v>3507</v>
      </c>
      <c r="F65" s="199">
        <v>162</v>
      </c>
      <c r="G65" s="199">
        <v>2</v>
      </c>
      <c r="H65" s="199">
        <v>379</v>
      </c>
      <c r="I65" s="199">
        <v>0</v>
      </c>
      <c r="J65" s="199">
        <v>71</v>
      </c>
      <c r="K65" s="199">
        <v>512</v>
      </c>
      <c r="L65" s="199">
        <v>41</v>
      </c>
      <c r="M65" s="546" t="s">
        <v>721</v>
      </c>
      <c r="N65" s="546"/>
    </row>
    <row r="66" spans="1:14" ht="28.35" customHeight="1">
      <c r="A66" s="340">
        <v>4779</v>
      </c>
      <c r="B66" s="420" t="s">
        <v>566</v>
      </c>
      <c r="C66" s="328">
        <f t="shared" si="0"/>
        <v>126776</v>
      </c>
      <c r="D66" s="439">
        <v>11837</v>
      </c>
      <c r="E66" s="440">
        <v>96117</v>
      </c>
      <c r="F66" s="440">
        <v>1446</v>
      </c>
      <c r="G66" s="440">
        <v>5</v>
      </c>
      <c r="H66" s="440">
        <v>9150</v>
      </c>
      <c r="I66" s="440">
        <v>0</v>
      </c>
      <c r="J66" s="440">
        <v>960</v>
      </c>
      <c r="K66" s="440">
        <v>3228</v>
      </c>
      <c r="L66" s="440">
        <v>4033</v>
      </c>
      <c r="M66" s="579" t="s">
        <v>643</v>
      </c>
      <c r="N66" s="579"/>
    </row>
    <row r="67" spans="1:14" s="312" customFormat="1" ht="18.75" customHeight="1">
      <c r="A67" s="189">
        <v>4789</v>
      </c>
      <c r="B67" s="261" t="s">
        <v>723</v>
      </c>
      <c r="C67" s="278">
        <f t="shared" si="0"/>
        <v>11054</v>
      </c>
      <c r="D67" s="289">
        <v>710</v>
      </c>
      <c r="E67" s="199">
        <v>7232</v>
      </c>
      <c r="F67" s="199">
        <v>0</v>
      </c>
      <c r="G67" s="199">
        <v>0</v>
      </c>
      <c r="H67" s="199">
        <v>157</v>
      </c>
      <c r="I67" s="199">
        <v>0</v>
      </c>
      <c r="J67" s="199">
        <v>0</v>
      </c>
      <c r="K67" s="199">
        <v>2530</v>
      </c>
      <c r="L67" s="199">
        <v>425</v>
      </c>
      <c r="M67" s="546" t="s">
        <v>722</v>
      </c>
      <c r="N67" s="546"/>
    </row>
    <row r="68" spans="1:14" ht="33.6" customHeight="1">
      <c r="A68" s="519" t="s">
        <v>207</v>
      </c>
      <c r="B68" s="519"/>
      <c r="C68" s="318">
        <f t="shared" ref="C68:K68" si="1">SUM(C10:C67)</f>
        <v>8573596</v>
      </c>
      <c r="D68" s="311">
        <f t="shared" si="1"/>
        <v>2753307</v>
      </c>
      <c r="E68" s="311">
        <f t="shared" si="1"/>
        <v>4312004</v>
      </c>
      <c r="F68" s="311">
        <f t="shared" si="1"/>
        <v>111650</v>
      </c>
      <c r="G68" s="311">
        <f t="shared" si="1"/>
        <v>44805</v>
      </c>
      <c r="H68" s="311">
        <f t="shared" si="1"/>
        <v>179629</v>
      </c>
      <c r="I68" s="311">
        <f t="shared" si="1"/>
        <v>166771</v>
      </c>
      <c r="J68" s="311">
        <f t="shared" si="1"/>
        <v>304786</v>
      </c>
      <c r="K68" s="311">
        <f t="shared" si="1"/>
        <v>261588</v>
      </c>
      <c r="L68" s="311">
        <f>SUM(L10:L67)</f>
        <v>439056</v>
      </c>
      <c r="M68" s="520" t="s">
        <v>204</v>
      </c>
      <c r="N68" s="520"/>
    </row>
    <row r="69" spans="1:14" ht="18.75" customHeight="1">
      <c r="A69" s="7"/>
    </row>
    <row r="70" spans="1:14" ht="18.75" customHeight="1">
      <c r="A70" s="7"/>
    </row>
    <row r="71" spans="1:14" ht="18.75" customHeight="1">
      <c r="A71" s="7"/>
    </row>
    <row r="72" spans="1:14" ht="18.75" customHeight="1">
      <c r="A72" s="7"/>
    </row>
    <row r="73" spans="1:14" ht="18.75" customHeight="1">
      <c r="A73" s="7"/>
    </row>
    <row r="74" spans="1:14" ht="18.75" customHeight="1">
      <c r="A74" s="7"/>
    </row>
    <row r="75" spans="1:14" ht="18.75" customHeight="1">
      <c r="A75" s="7"/>
    </row>
    <row r="76" spans="1:14" ht="18.75" customHeight="1">
      <c r="A76" s="7"/>
    </row>
    <row r="77" spans="1:14" ht="18.75" customHeight="1">
      <c r="A77" s="7"/>
    </row>
    <row r="78" spans="1:14" ht="18.75" customHeight="1">
      <c r="A78" s="7"/>
    </row>
    <row r="79" spans="1:14" ht="18.75" customHeight="1">
      <c r="A79" s="7"/>
    </row>
    <row r="80" spans="1:14" ht="18.75" customHeight="1">
      <c r="A80" s="7"/>
    </row>
    <row r="81" spans="1:1" ht="18.75" customHeight="1">
      <c r="A81" s="7"/>
    </row>
    <row r="82" spans="1:1" ht="18.75" customHeight="1">
      <c r="A82" s="7"/>
    </row>
    <row r="83" spans="1:1" ht="18.75" customHeight="1">
      <c r="A83" s="7"/>
    </row>
    <row r="84" spans="1:1" ht="18.75" customHeight="1">
      <c r="A84" s="7"/>
    </row>
    <row r="85" spans="1:1">
      <c r="A85" s="7"/>
    </row>
    <row r="86" spans="1:1">
      <c r="A86" s="7"/>
    </row>
    <row r="87" spans="1:1">
      <c r="A87" s="7"/>
    </row>
    <row r="88" spans="1:1">
      <c r="A88" s="7"/>
    </row>
    <row r="89" spans="1:1">
      <c r="A89" s="7"/>
    </row>
  </sheetData>
  <mergeCells count="90">
    <mergeCell ref="M30:N30"/>
    <mergeCell ref="M67:N67"/>
    <mergeCell ref="A68:B68"/>
    <mergeCell ref="M68:N68"/>
    <mergeCell ref="M65:N65"/>
    <mergeCell ref="M56:N56"/>
    <mergeCell ref="M60:N60"/>
    <mergeCell ref="M66:N66"/>
    <mergeCell ref="M58:N58"/>
    <mergeCell ref="M59:N59"/>
    <mergeCell ref="M53:N53"/>
    <mergeCell ref="M54:N54"/>
    <mergeCell ref="M55:N55"/>
    <mergeCell ref="M46:N46"/>
    <mergeCell ref="M33:N33"/>
    <mergeCell ref="M45:N45"/>
    <mergeCell ref="M63:N63"/>
    <mergeCell ref="M64:N64"/>
    <mergeCell ref="M61:N61"/>
    <mergeCell ref="M62:N62"/>
    <mergeCell ref="M47:N47"/>
    <mergeCell ref="M48:N48"/>
    <mergeCell ref="M49:N49"/>
    <mergeCell ref="M50:N50"/>
    <mergeCell ref="M51:N51"/>
    <mergeCell ref="M52:N52"/>
    <mergeCell ref="M57:N57"/>
    <mergeCell ref="AA3:AN3"/>
    <mergeCell ref="AO3:BB3"/>
    <mergeCell ref="M7:N7"/>
    <mergeCell ref="M24:N24"/>
    <mergeCell ref="M25:N25"/>
    <mergeCell ref="M14:N14"/>
    <mergeCell ref="M18:N18"/>
    <mergeCell ref="M19:N19"/>
    <mergeCell ref="M16:N16"/>
    <mergeCell ref="O3:Z3"/>
    <mergeCell ref="M22:N22"/>
    <mergeCell ref="A1:N1"/>
    <mergeCell ref="M31:N31"/>
    <mergeCell ref="A5:N5"/>
    <mergeCell ref="A2:N2"/>
    <mergeCell ref="A3:N3"/>
    <mergeCell ref="M17:N17"/>
    <mergeCell ref="M10:N10"/>
    <mergeCell ref="M11:N11"/>
    <mergeCell ref="M12:N12"/>
    <mergeCell ref="M13:N13"/>
    <mergeCell ref="M20:N20"/>
    <mergeCell ref="M21:N21"/>
    <mergeCell ref="M15:N15"/>
    <mergeCell ref="M28:N28"/>
    <mergeCell ref="A4:N4"/>
    <mergeCell ref="A7:B7"/>
    <mergeCell ref="A8:A9"/>
    <mergeCell ref="B8:B9"/>
    <mergeCell ref="A6:N6"/>
    <mergeCell ref="M8:N9"/>
    <mergeCell ref="C7:L7"/>
    <mergeCell ref="BC3:BP3"/>
    <mergeCell ref="IQ3:IT3"/>
    <mergeCell ref="CS3:DF3"/>
    <mergeCell ref="DG3:DT3"/>
    <mergeCell ref="DU3:EH3"/>
    <mergeCell ref="EI3:EV3"/>
    <mergeCell ref="HO3:IB3"/>
    <mergeCell ref="IC3:IP3"/>
    <mergeCell ref="EW3:FJ3"/>
    <mergeCell ref="FK3:FX3"/>
    <mergeCell ref="FY3:GL3"/>
    <mergeCell ref="GM3:GZ3"/>
    <mergeCell ref="HA3:HN3"/>
    <mergeCell ref="BQ3:CD3"/>
    <mergeCell ref="CE3:CR3"/>
    <mergeCell ref="M35:N35"/>
    <mergeCell ref="M39:N39"/>
    <mergeCell ref="M34:N34"/>
    <mergeCell ref="M23:N23"/>
    <mergeCell ref="M44:N44"/>
    <mergeCell ref="M36:N36"/>
    <mergeCell ref="M37:N37"/>
    <mergeCell ref="M40:N40"/>
    <mergeCell ref="M42:N42"/>
    <mergeCell ref="M43:N43"/>
    <mergeCell ref="M38:N38"/>
    <mergeCell ref="M41:N41"/>
    <mergeCell ref="M32:N32"/>
    <mergeCell ref="M27:N27"/>
    <mergeCell ref="M29:N29"/>
    <mergeCell ref="M26:N26"/>
  </mergeCells>
  <phoneticPr fontId="19" type="noConversion"/>
  <printOptions horizontalCentered="1"/>
  <pageMargins left="0" right="0" top="0.19685039370078741" bottom="0" header="0.31496062992125984" footer="0.31496062992125984"/>
  <pageSetup paperSize="9" scale="75" orientation="landscape" r:id="rId1"/>
  <headerFooter alignWithMargins="0"/>
  <rowBreaks count="2" manualBreakCount="2">
    <brk id="31" max="13" man="1"/>
    <brk id="53" max="1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3" tint="0.39997558519241921"/>
  </sheetPr>
  <dimension ref="A1:P53"/>
  <sheetViews>
    <sheetView tabSelected="1" view="pageBreakPreview" zoomScaleSheetLayoutView="100" workbookViewId="0">
      <selection activeCell="I73" sqref="I73"/>
    </sheetView>
  </sheetViews>
  <sheetFormatPr defaultColWidth="9.125" defaultRowHeight="14.25"/>
  <cols>
    <col min="1" max="1" width="20.625" style="13" customWidth="1"/>
    <col min="2" max="2" width="22.5" style="13" customWidth="1"/>
    <col min="3" max="3" width="9.875" style="7" bestFit="1" customWidth="1"/>
    <col min="4" max="6" width="8.625" style="7" customWidth="1"/>
    <col min="7" max="7" width="9.75" style="7" customWidth="1"/>
    <col min="8" max="8" width="9.875" style="7" customWidth="1"/>
    <col min="9" max="9" width="8.625" style="7" customWidth="1"/>
    <col min="10" max="10" width="23.625" style="7" customWidth="1"/>
    <col min="11" max="11" width="20.625" style="7" customWidth="1"/>
    <col min="12" max="12" width="35.75" style="7" customWidth="1"/>
    <col min="13" max="13" width="12.75" style="7" customWidth="1"/>
    <col min="14" max="16384" width="9.125" style="7"/>
  </cols>
  <sheetData>
    <row r="1" spans="1:13" s="3" customFormat="1" ht="47.25" customHeight="1">
      <c r="A1" s="538"/>
      <c r="B1" s="538"/>
      <c r="C1" s="538"/>
      <c r="D1" s="538"/>
      <c r="E1" s="538"/>
      <c r="F1" s="538"/>
      <c r="G1" s="538"/>
      <c r="H1" s="538"/>
      <c r="I1" s="538"/>
      <c r="J1" s="538"/>
      <c r="K1" s="538"/>
      <c r="L1" s="6"/>
      <c r="M1" s="6"/>
    </row>
    <row r="2" spans="1:13" ht="16.5" customHeight="1">
      <c r="A2" s="539" t="s">
        <v>80</v>
      </c>
      <c r="B2" s="539"/>
      <c r="C2" s="539"/>
      <c r="D2" s="539"/>
      <c r="E2" s="539"/>
      <c r="F2" s="539"/>
      <c r="G2" s="539"/>
      <c r="H2" s="539"/>
      <c r="I2" s="539"/>
      <c r="J2" s="539"/>
      <c r="K2" s="539"/>
    </row>
    <row r="3" spans="1:13" ht="15.75" customHeight="1">
      <c r="A3" s="539" t="s">
        <v>49</v>
      </c>
      <c r="B3" s="539"/>
      <c r="C3" s="539"/>
      <c r="D3" s="539"/>
      <c r="E3" s="539"/>
      <c r="F3" s="539"/>
      <c r="G3" s="539"/>
      <c r="H3" s="539"/>
      <c r="I3" s="539"/>
      <c r="J3" s="539"/>
      <c r="K3" s="539"/>
    </row>
    <row r="4" spans="1:13" ht="15.75" customHeight="1">
      <c r="A4" s="521" t="s">
        <v>81</v>
      </c>
      <c r="B4" s="521"/>
      <c r="C4" s="521"/>
      <c r="D4" s="521"/>
      <c r="E4" s="521"/>
      <c r="F4" s="521"/>
      <c r="G4" s="521"/>
      <c r="H4" s="521"/>
      <c r="I4" s="521"/>
      <c r="J4" s="521"/>
      <c r="K4" s="521"/>
    </row>
    <row r="5" spans="1:13" ht="15.75" customHeight="1">
      <c r="A5" s="521" t="s">
        <v>82</v>
      </c>
      <c r="B5" s="521"/>
      <c r="C5" s="521"/>
      <c r="D5" s="521"/>
      <c r="E5" s="521"/>
      <c r="F5" s="521"/>
      <c r="G5" s="521"/>
      <c r="H5" s="521"/>
      <c r="I5" s="521"/>
      <c r="J5" s="521"/>
      <c r="K5" s="521"/>
    </row>
    <row r="6" spans="1:13" ht="18.75" customHeight="1">
      <c r="A6" s="63" t="s">
        <v>697</v>
      </c>
      <c r="B6" s="63"/>
      <c r="C6" s="521">
        <v>2022</v>
      </c>
      <c r="D6" s="521"/>
      <c r="E6" s="521"/>
      <c r="F6" s="521"/>
      <c r="G6" s="521"/>
      <c r="H6" s="521"/>
      <c r="I6" s="521"/>
      <c r="J6" s="42"/>
      <c r="K6" s="42" t="s">
        <v>125</v>
      </c>
    </row>
    <row r="7" spans="1:13" customFormat="1" ht="24.75" customHeight="1">
      <c r="A7" s="607" t="s">
        <v>210</v>
      </c>
      <c r="B7" s="607"/>
      <c r="C7" s="566" t="s">
        <v>84</v>
      </c>
      <c r="D7" s="566"/>
      <c r="E7" s="566" t="s">
        <v>85</v>
      </c>
      <c r="F7" s="566"/>
      <c r="G7" s="566" t="s">
        <v>450</v>
      </c>
      <c r="H7" s="566"/>
      <c r="I7" s="566"/>
      <c r="J7" s="610" t="s">
        <v>375</v>
      </c>
      <c r="K7" s="610"/>
    </row>
    <row r="8" spans="1:13" customFormat="1" ht="13.9" customHeight="1">
      <c r="A8" s="608"/>
      <c r="B8" s="608"/>
      <c r="C8" s="535" t="s">
        <v>87</v>
      </c>
      <c r="D8" s="535"/>
      <c r="E8" s="613" t="s">
        <v>126</v>
      </c>
      <c r="F8" s="613"/>
      <c r="G8" s="535" t="s">
        <v>88</v>
      </c>
      <c r="H8" s="535"/>
      <c r="I8" s="535"/>
      <c r="J8" s="611"/>
      <c r="K8" s="611"/>
    </row>
    <row r="9" spans="1:13" customFormat="1" ht="21" customHeight="1">
      <c r="A9" s="608"/>
      <c r="B9" s="608"/>
      <c r="C9" s="157" t="s">
        <v>89</v>
      </c>
      <c r="D9" s="157" t="s">
        <v>90</v>
      </c>
      <c r="E9" s="157" t="s">
        <v>192</v>
      </c>
      <c r="F9" s="157" t="s">
        <v>91</v>
      </c>
      <c r="G9" s="157" t="s">
        <v>204</v>
      </c>
      <c r="H9" s="157" t="s">
        <v>92</v>
      </c>
      <c r="I9" s="157" t="s">
        <v>93</v>
      </c>
      <c r="J9" s="611"/>
      <c r="K9" s="611"/>
    </row>
    <row r="10" spans="1:13" customFormat="1" ht="24.75" customHeight="1">
      <c r="A10" s="609"/>
      <c r="B10" s="609"/>
      <c r="C10" s="158" t="s">
        <v>94</v>
      </c>
      <c r="D10" s="158" t="s">
        <v>95</v>
      </c>
      <c r="E10" s="158" t="s">
        <v>96</v>
      </c>
      <c r="F10" s="158" t="s">
        <v>97</v>
      </c>
      <c r="G10" s="158" t="s">
        <v>207</v>
      </c>
      <c r="H10" s="158" t="s">
        <v>98</v>
      </c>
      <c r="I10" s="158" t="s">
        <v>99</v>
      </c>
      <c r="J10" s="612"/>
      <c r="K10" s="612"/>
    </row>
    <row r="11" spans="1:13" customFormat="1" ht="21" customHeight="1" thickBot="1">
      <c r="A11" s="681" t="s">
        <v>321</v>
      </c>
      <c r="B11" s="681"/>
      <c r="C11" s="241">
        <v>16583493</v>
      </c>
      <c r="D11" s="241">
        <v>2508404</v>
      </c>
      <c r="E11" s="241">
        <v>4647526</v>
      </c>
      <c r="F11" s="241">
        <v>3279043</v>
      </c>
      <c r="G11" s="281">
        <f>SUM(H11:I11)</f>
        <v>15949354</v>
      </c>
      <c r="H11" s="241">
        <v>15132940</v>
      </c>
      <c r="I11" s="241">
        <v>816414</v>
      </c>
      <c r="J11" s="536" t="s">
        <v>301</v>
      </c>
      <c r="K11" s="536"/>
    </row>
    <row r="12" spans="1:13" customFormat="1" ht="21" customHeight="1" thickBot="1">
      <c r="A12" s="571" t="s">
        <v>322</v>
      </c>
      <c r="B12" s="571"/>
      <c r="C12" s="242">
        <v>231289</v>
      </c>
      <c r="D12" s="242">
        <v>488728</v>
      </c>
      <c r="E12" s="242">
        <v>76998</v>
      </c>
      <c r="F12" s="242">
        <v>71486</v>
      </c>
      <c r="G12" s="319">
        <f t="shared" ref="G12:G28" si="0">SUM(H12:I12)</f>
        <v>490016</v>
      </c>
      <c r="H12" s="242">
        <v>444678</v>
      </c>
      <c r="I12" s="242">
        <v>45338</v>
      </c>
      <c r="J12" s="537" t="s">
        <v>323</v>
      </c>
      <c r="K12" s="537"/>
    </row>
    <row r="13" spans="1:13" customFormat="1" ht="21" customHeight="1" thickBot="1">
      <c r="A13" s="735" t="s">
        <v>324</v>
      </c>
      <c r="B13" s="735"/>
      <c r="C13" s="75">
        <v>14820733</v>
      </c>
      <c r="D13" s="75">
        <v>17234318</v>
      </c>
      <c r="E13" s="75">
        <v>5198357</v>
      </c>
      <c r="F13" s="75">
        <v>4588342</v>
      </c>
      <c r="G13" s="281">
        <f t="shared" si="0"/>
        <v>26827798</v>
      </c>
      <c r="H13" s="75">
        <v>21736740</v>
      </c>
      <c r="I13" s="75">
        <v>5091058</v>
      </c>
      <c r="J13" s="736" t="s">
        <v>304</v>
      </c>
      <c r="K13" s="736"/>
    </row>
    <row r="14" spans="1:13" customFormat="1" ht="31.7" customHeight="1" thickBot="1">
      <c r="A14" s="571" t="s">
        <v>325</v>
      </c>
      <c r="B14" s="571"/>
      <c r="C14" s="242">
        <v>19847887</v>
      </c>
      <c r="D14" s="242">
        <v>1999915</v>
      </c>
      <c r="E14" s="242">
        <v>3103707</v>
      </c>
      <c r="F14" s="242">
        <v>2015649</v>
      </c>
      <c r="G14" s="319">
        <f t="shared" si="0"/>
        <v>18400696</v>
      </c>
      <c r="H14" s="242">
        <v>10353977</v>
      </c>
      <c r="I14" s="242">
        <v>8046719</v>
      </c>
      <c r="J14" s="537" t="s">
        <v>451</v>
      </c>
      <c r="K14" s="537"/>
    </row>
    <row r="15" spans="1:13" customFormat="1" ht="21" customHeight="1" thickBot="1">
      <c r="A15" s="735" t="s">
        <v>326</v>
      </c>
      <c r="B15" s="735"/>
      <c r="C15" s="75">
        <v>929462</v>
      </c>
      <c r="D15" s="75">
        <v>173081</v>
      </c>
      <c r="E15" s="75">
        <v>149433</v>
      </c>
      <c r="F15" s="75">
        <v>146566</v>
      </c>
      <c r="G15" s="281">
        <f t="shared" si="0"/>
        <v>396613</v>
      </c>
      <c r="H15" s="75">
        <v>244342</v>
      </c>
      <c r="I15" s="75">
        <v>152271</v>
      </c>
      <c r="J15" s="736" t="s">
        <v>327</v>
      </c>
      <c r="K15" s="736"/>
    </row>
    <row r="16" spans="1:13" customFormat="1" ht="21.75" customHeight="1" thickBot="1">
      <c r="A16" s="571" t="s">
        <v>328</v>
      </c>
      <c r="B16" s="571"/>
      <c r="C16" s="242">
        <v>12463741</v>
      </c>
      <c r="D16" s="242">
        <v>4780431</v>
      </c>
      <c r="E16" s="242">
        <v>2636085</v>
      </c>
      <c r="F16" s="242">
        <v>2447537</v>
      </c>
      <c r="G16" s="319">
        <f t="shared" si="0"/>
        <v>11522961</v>
      </c>
      <c r="H16" s="242">
        <v>5802098</v>
      </c>
      <c r="I16" s="242">
        <v>5720863</v>
      </c>
      <c r="J16" s="537" t="s">
        <v>329</v>
      </c>
      <c r="K16" s="537"/>
    </row>
    <row r="17" spans="1:16" customFormat="1" ht="25.5" customHeight="1" thickBot="1">
      <c r="A17" s="735" t="s">
        <v>330</v>
      </c>
      <c r="B17" s="735"/>
      <c r="C17" s="75">
        <v>839828</v>
      </c>
      <c r="D17" s="75">
        <v>67560</v>
      </c>
      <c r="E17" s="75">
        <v>15712</v>
      </c>
      <c r="F17" s="75">
        <v>12900</v>
      </c>
      <c r="G17" s="281">
        <f t="shared" si="0"/>
        <v>66289</v>
      </c>
      <c r="H17" s="75">
        <v>22531</v>
      </c>
      <c r="I17" s="75">
        <v>43758</v>
      </c>
      <c r="J17" s="736" t="s">
        <v>331</v>
      </c>
      <c r="K17" s="736"/>
    </row>
    <row r="18" spans="1:16" customFormat="1" ht="21" customHeight="1" thickBot="1">
      <c r="A18" s="571" t="s">
        <v>332</v>
      </c>
      <c r="B18" s="571"/>
      <c r="C18" s="242">
        <v>38786813</v>
      </c>
      <c r="D18" s="242">
        <v>716385</v>
      </c>
      <c r="E18" s="242">
        <v>91916</v>
      </c>
      <c r="F18" s="242">
        <v>83705</v>
      </c>
      <c r="G18" s="319">
        <f t="shared" si="0"/>
        <v>38137454</v>
      </c>
      <c r="H18" s="242">
        <v>1076569</v>
      </c>
      <c r="I18" s="242">
        <v>37060885</v>
      </c>
      <c r="J18" s="537" t="s">
        <v>303</v>
      </c>
      <c r="K18" s="537"/>
    </row>
    <row r="19" spans="1:16" customFormat="1" ht="21" customHeight="1" thickBot="1">
      <c r="A19" s="735" t="s">
        <v>333</v>
      </c>
      <c r="B19" s="735"/>
      <c r="C19" s="75">
        <v>1245607</v>
      </c>
      <c r="D19" s="75">
        <v>1796587</v>
      </c>
      <c r="E19" s="75">
        <v>573935</v>
      </c>
      <c r="F19" s="75">
        <v>496541</v>
      </c>
      <c r="G19" s="281">
        <f t="shared" si="0"/>
        <v>2256355</v>
      </c>
      <c r="H19" s="75">
        <v>2000512</v>
      </c>
      <c r="I19" s="75">
        <v>255843</v>
      </c>
      <c r="J19" s="736" t="s">
        <v>334</v>
      </c>
      <c r="K19" s="736"/>
    </row>
    <row r="20" spans="1:16" customFormat="1" ht="21" customHeight="1" thickBot="1">
      <c r="A20" s="571" t="s">
        <v>335</v>
      </c>
      <c r="B20" s="571"/>
      <c r="C20" s="242">
        <v>354892</v>
      </c>
      <c r="D20" s="242">
        <v>14350</v>
      </c>
      <c r="E20" s="242">
        <v>268726</v>
      </c>
      <c r="F20" s="242">
        <v>272601</v>
      </c>
      <c r="G20" s="319">
        <f t="shared" si="0"/>
        <v>240253</v>
      </c>
      <c r="H20" s="242">
        <v>193161</v>
      </c>
      <c r="I20" s="242">
        <v>47092</v>
      </c>
      <c r="J20" s="537" t="s">
        <v>336</v>
      </c>
      <c r="K20" s="537"/>
    </row>
    <row r="21" spans="1:16" customFormat="1" ht="21" customHeight="1" thickBot="1">
      <c r="A21" s="735" t="s">
        <v>337</v>
      </c>
      <c r="B21" s="735"/>
      <c r="C21" s="75">
        <v>3404020</v>
      </c>
      <c r="D21" s="75">
        <v>1169917</v>
      </c>
      <c r="E21" s="75">
        <v>1905629</v>
      </c>
      <c r="F21" s="75">
        <v>1727212</v>
      </c>
      <c r="G21" s="281">
        <f t="shared" si="0"/>
        <v>3013020</v>
      </c>
      <c r="H21" s="75">
        <v>2011675</v>
      </c>
      <c r="I21" s="75">
        <v>1001345</v>
      </c>
      <c r="J21" s="736" t="s">
        <v>302</v>
      </c>
      <c r="K21" s="736"/>
    </row>
    <row r="22" spans="1:16" customFormat="1" ht="31.7" customHeight="1" thickBot="1">
      <c r="A22" s="571" t="s">
        <v>338</v>
      </c>
      <c r="B22" s="571"/>
      <c r="C22" s="242">
        <v>1986019</v>
      </c>
      <c r="D22" s="242">
        <v>8546195</v>
      </c>
      <c r="E22" s="242">
        <v>1205602</v>
      </c>
      <c r="F22" s="242">
        <v>1006156</v>
      </c>
      <c r="G22" s="319">
        <f t="shared" si="0"/>
        <v>8011567</v>
      </c>
      <c r="H22" s="242">
        <v>6474509</v>
      </c>
      <c r="I22" s="242">
        <v>1537058</v>
      </c>
      <c r="J22" s="537" t="s">
        <v>339</v>
      </c>
      <c r="K22" s="537"/>
    </row>
    <row r="23" spans="1:16" customFormat="1" ht="38.25" customHeight="1" thickBot="1">
      <c r="A23" s="735" t="s">
        <v>340</v>
      </c>
      <c r="B23" s="735"/>
      <c r="C23" s="75">
        <v>31963483</v>
      </c>
      <c r="D23" s="75">
        <v>3845948</v>
      </c>
      <c r="E23" s="75">
        <v>12785582</v>
      </c>
      <c r="F23" s="75">
        <v>11254568</v>
      </c>
      <c r="G23" s="281">
        <f t="shared" si="0"/>
        <v>26854356</v>
      </c>
      <c r="H23" s="75">
        <v>22833639</v>
      </c>
      <c r="I23" s="75">
        <v>4020717</v>
      </c>
      <c r="J23" s="736" t="s">
        <v>341</v>
      </c>
      <c r="K23" s="736"/>
    </row>
    <row r="24" spans="1:16" customFormat="1" ht="29.25" customHeight="1" thickBot="1">
      <c r="A24" s="571" t="s">
        <v>342</v>
      </c>
      <c r="B24" s="571"/>
      <c r="C24" s="242">
        <v>576037</v>
      </c>
      <c r="D24" s="242">
        <v>235277</v>
      </c>
      <c r="E24" s="242">
        <v>294836</v>
      </c>
      <c r="F24" s="242">
        <v>239915</v>
      </c>
      <c r="G24" s="319">
        <f t="shared" si="0"/>
        <v>628482</v>
      </c>
      <c r="H24" s="242">
        <v>606653</v>
      </c>
      <c r="I24" s="242">
        <v>21829</v>
      </c>
      <c r="J24" s="537" t="s">
        <v>343</v>
      </c>
      <c r="K24" s="537"/>
    </row>
    <row r="25" spans="1:16" customFormat="1" ht="21" customHeight="1" thickBot="1">
      <c r="A25" s="735" t="s">
        <v>344</v>
      </c>
      <c r="B25" s="735"/>
      <c r="C25" s="75">
        <v>6839072</v>
      </c>
      <c r="D25" s="75">
        <v>6440009</v>
      </c>
      <c r="E25" s="75">
        <v>2238572</v>
      </c>
      <c r="F25" s="75">
        <v>2465334</v>
      </c>
      <c r="G25" s="281">
        <f t="shared" si="0"/>
        <v>10107100</v>
      </c>
      <c r="H25" s="75">
        <v>6880610</v>
      </c>
      <c r="I25" s="75">
        <v>3226490</v>
      </c>
      <c r="J25" s="736" t="s">
        <v>345</v>
      </c>
      <c r="K25" s="736"/>
    </row>
    <row r="26" spans="1:16" customFormat="1" ht="21" customHeight="1" thickBot="1">
      <c r="A26" s="571" t="s">
        <v>346</v>
      </c>
      <c r="B26" s="571"/>
      <c r="C26" s="242">
        <v>13753749</v>
      </c>
      <c r="D26" s="242">
        <v>610918</v>
      </c>
      <c r="E26" s="242">
        <v>2688696</v>
      </c>
      <c r="F26" s="242">
        <v>2524898</v>
      </c>
      <c r="G26" s="319">
        <f t="shared" si="0"/>
        <v>10283213</v>
      </c>
      <c r="H26" s="242">
        <v>4209476</v>
      </c>
      <c r="I26" s="242">
        <v>6073737</v>
      </c>
      <c r="J26" s="537" t="s">
        <v>347</v>
      </c>
      <c r="K26" s="537"/>
    </row>
    <row r="27" spans="1:16" customFormat="1" ht="32.25" customHeight="1" thickBot="1">
      <c r="A27" s="735" t="s">
        <v>348</v>
      </c>
      <c r="B27" s="735"/>
      <c r="C27" s="75">
        <v>160277</v>
      </c>
      <c r="D27" s="75">
        <v>7892</v>
      </c>
      <c r="E27" s="75">
        <v>20501</v>
      </c>
      <c r="F27" s="75">
        <v>28997</v>
      </c>
      <c r="G27" s="281">
        <f t="shared" si="0"/>
        <v>118960</v>
      </c>
      <c r="H27" s="75">
        <v>114916</v>
      </c>
      <c r="I27" s="75">
        <v>4044</v>
      </c>
      <c r="J27" s="736" t="s">
        <v>447</v>
      </c>
      <c r="K27" s="736"/>
    </row>
    <row r="28" spans="1:16" customFormat="1" ht="21" customHeight="1">
      <c r="A28" s="682" t="s">
        <v>349</v>
      </c>
      <c r="B28" s="682"/>
      <c r="C28" s="202">
        <v>2948244</v>
      </c>
      <c r="D28" s="202">
        <v>151138</v>
      </c>
      <c r="E28" s="202">
        <v>419116</v>
      </c>
      <c r="F28" s="202">
        <v>376236</v>
      </c>
      <c r="G28" s="320">
        <f t="shared" si="0"/>
        <v>1700494</v>
      </c>
      <c r="H28" s="202">
        <v>1067138</v>
      </c>
      <c r="I28" s="202">
        <v>633356</v>
      </c>
      <c r="J28" s="737" t="s">
        <v>350</v>
      </c>
      <c r="K28" s="737"/>
    </row>
    <row r="29" spans="1:16" customFormat="1" ht="33.75" customHeight="1">
      <c r="A29" s="519" t="s">
        <v>207</v>
      </c>
      <c r="B29" s="519"/>
      <c r="C29" s="91">
        <f>SUM(C11:C28)</f>
        <v>167734646</v>
      </c>
      <c r="D29" s="91">
        <f t="shared" ref="D29:I29" si="1">SUM(D11:D28)</f>
        <v>50787053</v>
      </c>
      <c r="E29" s="91">
        <f t="shared" si="1"/>
        <v>38320929</v>
      </c>
      <c r="F29" s="91">
        <f>SUM(F11:F28)</f>
        <v>33037686</v>
      </c>
      <c r="G29" s="298">
        <f t="shared" si="1"/>
        <v>175004981</v>
      </c>
      <c r="H29" s="91">
        <f t="shared" si="1"/>
        <v>101206164</v>
      </c>
      <c r="I29" s="91">
        <f t="shared" si="1"/>
        <v>73798817</v>
      </c>
      <c r="J29" s="534" t="s">
        <v>204</v>
      </c>
      <c r="K29" s="534"/>
    </row>
    <row r="30" spans="1:16">
      <c r="B30" s="7"/>
    </row>
    <row r="31" spans="1:16" ht="15.75" customHeight="1">
      <c r="B31" s="153"/>
      <c r="C31" s="153"/>
      <c r="D31" s="153"/>
      <c r="H31" s="153"/>
      <c r="I31" s="153"/>
      <c r="J31" s="132"/>
    </row>
    <row r="32" spans="1:16" ht="14.25" customHeight="1">
      <c r="B32"/>
      <c r="C32"/>
      <c r="D32"/>
      <c r="E32" s="132"/>
      <c r="F32"/>
      <c r="G32"/>
      <c r="H32"/>
      <c r="I32"/>
      <c r="J32" s="132"/>
      <c r="K32"/>
      <c r="L32"/>
      <c r="M32" s="132"/>
      <c r="N32"/>
      <c r="O32"/>
      <c r="P32" s="132"/>
    </row>
    <row r="33" spans="2:16" ht="14.25" customHeight="1">
      <c r="B33"/>
      <c r="C33"/>
      <c r="D33"/>
      <c r="E33"/>
      <c r="F33"/>
      <c r="G33"/>
      <c r="H33"/>
      <c r="I33"/>
      <c r="J33"/>
      <c r="K33"/>
      <c r="L33"/>
      <c r="M33" s="132"/>
      <c r="N33"/>
      <c r="O33"/>
      <c r="P33"/>
    </row>
    <row r="34" spans="2:16" ht="10.5" customHeight="1">
      <c r="B34" s="7"/>
    </row>
    <row r="35" spans="2:16">
      <c r="B35" s="7"/>
    </row>
    <row r="36" spans="2:16" ht="12.75" customHeight="1">
      <c r="B36" s="7"/>
    </row>
    <row r="37" spans="2:16">
      <c r="B37" s="7"/>
    </row>
    <row r="38" spans="2:16" ht="16.5" customHeight="1">
      <c r="B38" s="7"/>
    </row>
    <row r="39" spans="2:16" ht="16.5" customHeight="1">
      <c r="B39" s="7"/>
    </row>
    <row r="40" spans="2:16" ht="16.5" customHeight="1">
      <c r="B40" s="7"/>
    </row>
    <row r="41" spans="2:16" ht="16.5" customHeight="1">
      <c r="B41" s="7"/>
    </row>
    <row r="42" spans="2:16" ht="16.5" customHeight="1">
      <c r="B42" s="7"/>
    </row>
    <row r="43" spans="2:16" ht="16.5" customHeight="1">
      <c r="B43" s="7"/>
    </row>
    <row r="44" spans="2:16" ht="16.5" customHeight="1">
      <c r="B44" s="7"/>
    </row>
    <row r="45" spans="2:16" ht="16.5" customHeight="1">
      <c r="B45" s="7"/>
    </row>
    <row r="46" spans="2:16" ht="16.5" customHeight="1">
      <c r="B46" s="7"/>
    </row>
    <row r="47" spans="2:16" ht="16.5" customHeight="1">
      <c r="B47" s="7"/>
    </row>
    <row r="48" spans="2:16" ht="16.5" customHeight="1">
      <c r="B48" s="7"/>
    </row>
    <row r="49" spans="2:2" ht="16.5" customHeight="1">
      <c r="B49" s="7"/>
    </row>
    <row r="50" spans="2:2" ht="16.5" customHeight="1">
      <c r="B50" s="7"/>
    </row>
    <row r="51" spans="2:2" ht="16.5" customHeight="1">
      <c r="B51" s="7"/>
    </row>
    <row r="52" spans="2:2">
      <c r="B52" s="7"/>
    </row>
    <row r="53" spans="2:2">
      <c r="B53" s="7"/>
    </row>
  </sheetData>
  <mergeCells count="52">
    <mergeCell ref="C6:I6"/>
    <mergeCell ref="A3:K3"/>
    <mergeCell ref="A4:K4"/>
    <mergeCell ref="A1:K1"/>
    <mergeCell ref="A5:K5"/>
    <mergeCell ref="A2:K2"/>
    <mergeCell ref="A7:B10"/>
    <mergeCell ref="C7:D7"/>
    <mergeCell ref="E7:F7"/>
    <mergeCell ref="G7:I7"/>
    <mergeCell ref="J7:K10"/>
    <mergeCell ref="C8:D8"/>
    <mergeCell ref="E8:F8"/>
    <mergeCell ref="G8:I8"/>
    <mergeCell ref="A11:B11"/>
    <mergeCell ref="J11:K11"/>
    <mergeCell ref="A12:B12"/>
    <mergeCell ref="J12:K12"/>
    <mergeCell ref="A19:B19"/>
    <mergeCell ref="J19:K19"/>
    <mergeCell ref="A14:B14"/>
    <mergeCell ref="J14:K14"/>
    <mergeCell ref="A15:B15"/>
    <mergeCell ref="J15:K15"/>
    <mergeCell ref="A13:B13"/>
    <mergeCell ref="J13:K13"/>
    <mergeCell ref="A23:B23"/>
    <mergeCell ref="J23:K23"/>
    <mergeCell ref="A16:B16"/>
    <mergeCell ref="J16:K16"/>
    <mergeCell ref="A17:B17"/>
    <mergeCell ref="J17:K17"/>
    <mergeCell ref="A18:B18"/>
    <mergeCell ref="J18:K18"/>
    <mergeCell ref="A20:B20"/>
    <mergeCell ref="J20:K20"/>
    <mergeCell ref="A21:B21"/>
    <mergeCell ref="J21:K21"/>
    <mergeCell ref="A22:B22"/>
    <mergeCell ref="J22:K22"/>
    <mergeCell ref="A24:B24"/>
    <mergeCell ref="J24:K24"/>
    <mergeCell ref="A29:B29"/>
    <mergeCell ref="J29:K29"/>
    <mergeCell ref="A26:B26"/>
    <mergeCell ref="J26:K26"/>
    <mergeCell ref="A27:B27"/>
    <mergeCell ref="J27:K27"/>
    <mergeCell ref="A28:B28"/>
    <mergeCell ref="J28:K28"/>
    <mergeCell ref="A25:B25"/>
    <mergeCell ref="J25:K25"/>
  </mergeCells>
  <phoneticPr fontId="19" type="noConversion"/>
  <printOptions horizontalCentered="1" verticalCentered="1"/>
  <pageMargins left="0" right="0" top="0" bottom="0" header="0.31496062992125984" footer="0.31496062992125984"/>
  <pageSetup paperSize="9" scale="80"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3" tint="0.39997558519241921"/>
  </sheetPr>
  <dimension ref="A1:N17"/>
  <sheetViews>
    <sheetView tabSelected="1" view="pageBreakPreview" topLeftCell="A4" zoomScale="90" zoomScaleSheetLayoutView="90" workbookViewId="0">
      <selection activeCell="I73" sqref="I73"/>
    </sheetView>
  </sheetViews>
  <sheetFormatPr defaultColWidth="9.125" defaultRowHeight="14.25"/>
  <cols>
    <col min="1" max="1" width="7.625" style="13" customWidth="1"/>
    <col min="2" max="2" width="20.625" style="7" customWidth="1"/>
    <col min="3" max="11" width="9.625" style="7" customWidth="1"/>
    <col min="12" max="12" width="20.625" style="7" customWidth="1"/>
    <col min="13" max="13" width="7.625" style="7" customWidth="1"/>
    <col min="14" max="16384" width="9.125" style="7"/>
  </cols>
  <sheetData>
    <row r="1" spans="1:14" s="3" customFormat="1" ht="47.25" customHeight="1">
      <c r="A1" s="6"/>
      <c r="B1" s="6"/>
      <c r="C1" s="6"/>
      <c r="D1" s="6"/>
      <c r="E1" s="6"/>
      <c r="F1" s="6"/>
      <c r="G1" s="6"/>
      <c r="H1" s="6"/>
      <c r="I1" s="6"/>
      <c r="J1" s="6"/>
      <c r="K1" s="6"/>
      <c r="L1" s="6"/>
      <c r="M1" s="6"/>
      <c r="N1" s="6"/>
    </row>
    <row r="2" spans="1:14" ht="18" customHeight="1">
      <c r="A2" s="539" t="s">
        <v>388</v>
      </c>
      <c r="B2" s="539"/>
      <c r="C2" s="539"/>
      <c r="D2" s="539"/>
      <c r="E2" s="539"/>
      <c r="F2" s="539"/>
      <c r="G2" s="539"/>
      <c r="H2" s="539"/>
      <c r="I2" s="539"/>
      <c r="J2" s="539"/>
      <c r="K2" s="539"/>
      <c r="L2" s="539"/>
      <c r="M2" s="539"/>
    </row>
    <row r="3" spans="1:14" ht="18" customHeight="1">
      <c r="A3" s="539" t="s">
        <v>305</v>
      </c>
      <c r="B3" s="539"/>
      <c r="C3" s="539"/>
      <c r="D3" s="539"/>
      <c r="E3" s="539"/>
      <c r="F3" s="539"/>
      <c r="G3" s="539"/>
      <c r="H3" s="539"/>
      <c r="I3" s="539"/>
      <c r="J3" s="539"/>
      <c r="K3" s="539"/>
      <c r="L3" s="539"/>
      <c r="M3" s="539"/>
    </row>
    <row r="4" spans="1:14" ht="18" customHeight="1">
      <c r="A4" s="539" t="s">
        <v>654</v>
      </c>
      <c r="B4" s="539"/>
      <c r="C4" s="539"/>
      <c r="D4" s="539"/>
      <c r="E4" s="539"/>
      <c r="F4" s="539"/>
      <c r="G4" s="539"/>
      <c r="H4" s="539"/>
      <c r="I4" s="539"/>
      <c r="J4" s="539"/>
      <c r="K4" s="539"/>
      <c r="L4" s="539"/>
      <c r="M4" s="539"/>
    </row>
    <row r="5" spans="1:14" ht="15.75" customHeight="1">
      <c r="A5" s="521" t="s">
        <v>389</v>
      </c>
      <c r="B5" s="521"/>
      <c r="C5" s="521"/>
      <c r="D5" s="521"/>
      <c r="E5" s="521"/>
      <c r="F5" s="521"/>
      <c r="G5" s="521"/>
      <c r="H5" s="521"/>
      <c r="I5" s="521"/>
      <c r="J5" s="521"/>
      <c r="K5" s="521"/>
      <c r="L5" s="521"/>
      <c r="M5" s="521"/>
    </row>
    <row r="6" spans="1:14" ht="15.75" customHeight="1">
      <c r="A6" s="521" t="s">
        <v>263</v>
      </c>
      <c r="B6" s="521"/>
      <c r="C6" s="521"/>
      <c r="D6" s="521"/>
      <c r="E6" s="521"/>
      <c r="F6" s="521"/>
      <c r="G6" s="521"/>
      <c r="H6" s="521"/>
      <c r="I6" s="521"/>
      <c r="J6" s="521"/>
      <c r="K6" s="521"/>
      <c r="L6" s="521"/>
      <c r="M6" s="521"/>
    </row>
    <row r="7" spans="1:14" ht="15.75" customHeight="1">
      <c r="A7" s="521" t="s">
        <v>655</v>
      </c>
      <c r="B7" s="521"/>
      <c r="C7" s="521"/>
      <c r="D7" s="521"/>
      <c r="E7" s="521"/>
      <c r="F7" s="521"/>
      <c r="G7" s="521"/>
      <c r="H7" s="521"/>
      <c r="I7" s="521"/>
      <c r="J7" s="521"/>
      <c r="K7" s="521"/>
      <c r="L7" s="521"/>
      <c r="M7" s="521"/>
    </row>
    <row r="8" spans="1:14" ht="16.5" customHeight="1">
      <c r="A8" s="522" t="s">
        <v>698</v>
      </c>
      <c r="B8" s="522"/>
      <c r="C8" s="521">
        <v>2022</v>
      </c>
      <c r="D8" s="521"/>
      <c r="E8" s="521"/>
      <c r="F8" s="521"/>
      <c r="G8" s="521"/>
      <c r="H8" s="521"/>
      <c r="I8" s="521"/>
      <c r="J8" s="521"/>
      <c r="K8" s="521"/>
      <c r="L8" s="523" t="s">
        <v>319</v>
      </c>
      <c r="M8" s="523"/>
    </row>
    <row r="9" spans="1:14" s="5" customFormat="1" ht="21.75" customHeight="1">
      <c r="A9" s="637" t="s">
        <v>446</v>
      </c>
      <c r="B9" s="688" t="s">
        <v>210</v>
      </c>
      <c r="C9" s="685" t="s">
        <v>370</v>
      </c>
      <c r="D9" s="685" t="s">
        <v>371</v>
      </c>
      <c r="E9" s="685" t="s">
        <v>372</v>
      </c>
      <c r="F9" s="685" t="s">
        <v>373</v>
      </c>
      <c r="G9" s="685"/>
      <c r="H9" s="685"/>
      <c r="I9" s="685" t="s">
        <v>374</v>
      </c>
      <c r="J9" s="685"/>
      <c r="K9" s="685"/>
      <c r="L9" s="643" t="s">
        <v>375</v>
      </c>
      <c r="M9" s="643"/>
    </row>
    <row r="10" spans="1:14" s="5" customFormat="1" ht="21.75" customHeight="1">
      <c r="A10" s="638"/>
      <c r="B10" s="689"/>
      <c r="C10" s="691"/>
      <c r="D10" s="691"/>
      <c r="E10" s="691"/>
      <c r="F10" s="622" t="s">
        <v>376</v>
      </c>
      <c r="G10" s="622"/>
      <c r="H10" s="622"/>
      <c r="I10" s="622" t="s">
        <v>377</v>
      </c>
      <c r="J10" s="622"/>
      <c r="K10" s="622"/>
      <c r="L10" s="644"/>
      <c r="M10" s="644"/>
    </row>
    <row r="11" spans="1:14" s="5" customFormat="1" ht="21.75" customHeight="1">
      <c r="A11" s="638"/>
      <c r="B11" s="689"/>
      <c r="C11" s="621" t="s">
        <v>378</v>
      </c>
      <c r="D11" s="621" t="s">
        <v>127</v>
      </c>
      <c r="E11" s="621" t="s">
        <v>379</v>
      </c>
      <c r="F11" s="156" t="s">
        <v>204</v>
      </c>
      <c r="G11" s="156" t="s">
        <v>380</v>
      </c>
      <c r="H11" s="156" t="s">
        <v>381</v>
      </c>
      <c r="I11" s="156" t="s">
        <v>204</v>
      </c>
      <c r="J11" s="156" t="s">
        <v>382</v>
      </c>
      <c r="K11" s="156" t="s">
        <v>383</v>
      </c>
      <c r="L11" s="644"/>
      <c r="M11" s="644"/>
    </row>
    <row r="12" spans="1:14" s="5" customFormat="1" ht="21.75" customHeight="1">
      <c r="A12" s="639"/>
      <c r="B12" s="690"/>
      <c r="C12" s="622"/>
      <c r="D12" s="622"/>
      <c r="E12" s="622"/>
      <c r="F12" s="155" t="s">
        <v>207</v>
      </c>
      <c r="G12" s="155" t="s">
        <v>384</v>
      </c>
      <c r="H12" s="155" t="s">
        <v>385</v>
      </c>
      <c r="I12" s="155" t="s">
        <v>207</v>
      </c>
      <c r="J12" s="155" t="s">
        <v>386</v>
      </c>
      <c r="K12" s="155" t="s">
        <v>387</v>
      </c>
      <c r="L12" s="645"/>
      <c r="M12" s="645"/>
    </row>
    <row r="13" spans="1:14" customFormat="1" ht="58.7" customHeight="1" thickBot="1">
      <c r="A13" s="48">
        <v>45</v>
      </c>
      <c r="B13" s="52" t="s">
        <v>533</v>
      </c>
      <c r="C13" s="81">
        <v>8211288</v>
      </c>
      <c r="D13" s="64">
        <v>447591</v>
      </c>
      <c r="E13" s="81">
        <v>8658879</v>
      </c>
      <c r="F13" s="81">
        <f>H13+G13</f>
        <v>1263978</v>
      </c>
      <c r="G13" s="64">
        <v>919107</v>
      </c>
      <c r="H13" s="64">
        <v>344871</v>
      </c>
      <c r="I13" s="81">
        <f>K13+J13</f>
        <v>9922857</v>
      </c>
      <c r="J13" s="64">
        <v>1061579</v>
      </c>
      <c r="K13" s="64">
        <v>8861278</v>
      </c>
      <c r="L13" s="536" t="s">
        <v>538</v>
      </c>
      <c r="M13" s="536"/>
    </row>
    <row r="14" spans="1:14" customFormat="1" ht="58.7" customHeight="1" thickTop="1" thickBot="1">
      <c r="A14" s="50">
        <v>46</v>
      </c>
      <c r="B14" s="53" t="s">
        <v>534</v>
      </c>
      <c r="C14" s="82">
        <v>8973352</v>
      </c>
      <c r="D14" s="65">
        <v>263018</v>
      </c>
      <c r="E14" s="82">
        <v>9236370</v>
      </c>
      <c r="F14" s="82">
        <f>H14+G14</f>
        <v>1696677</v>
      </c>
      <c r="G14" s="65">
        <v>1420972</v>
      </c>
      <c r="H14" s="65">
        <v>275705</v>
      </c>
      <c r="I14" s="82">
        <f>K14+J14</f>
        <v>10933047</v>
      </c>
      <c r="J14" s="65">
        <v>2551106</v>
      </c>
      <c r="K14" s="65">
        <v>8381941</v>
      </c>
      <c r="L14" s="537" t="s">
        <v>537</v>
      </c>
      <c r="M14" s="537"/>
    </row>
    <row r="15" spans="1:14" customFormat="1" ht="58.7" customHeight="1" thickTop="1">
      <c r="A15" s="49">
        <v>47</v>
      </c>
      <c r="B15" s="58" t="s">
        <v>535</v>
      </c>
      <c r="C15" s="193">
        <v>29599792</v>
      </c>
      <c r="D15" s="194">
        <v>1732331</v>
      </c>
      <c r="E15" s="193">
        <v>31332123</v>
      </c>
      <c r="F15" s="193">
        <f>H15+G15</f>
        <v>7679149</v>
      </c>
      <c r="G15" s="194">
        <v>6233519</v>
      </c>
      <c r="H15" s="194">
        <v>1445630</v>
      </c>
      <c r="I15" s="287">
        <f>K15+J15</f>
        <v>39011272</v>
      </c>
      <c r="J15" s="194">
        <v>7454532</v>
      </c>
      <c r="K15" s="194">
        <v>31556740</v>
      </c>
      <c r="L15" s="518" t="s">
        <v>536</v>
      </c>
      <c r="M15" s="518"/>
    </row>
    <row r="16" spans="1:14" customFormat="1" ht="58.7" customHeight="1">
      <c r="A16" s="686" t="s">
        <v>207</v>
      </c>
      <c r="B16" s="686"/>
      <c r="C16" s="83">
        <f t="shared" ref="C16:J16" si="0">SUM(C13:C15)</f>
        <v>46784432</v>
      </c>
      <c r="D16" s="83">
        <f t="shared" si="0"/>
        <v>2442940</v>
      </c>
      <c r="E16" s="83">
        <f t="shared" si="0"/>
        <v>49227372</v>
      </c>
      <c r="F16" s="83">
        <f t="shared" si="0"/>
        <v>10639804</v>
      </c>
      <c r="G16" s="83">
        <f t="shared" si="0"/>
        <v>8573598</v>
      </c>
      <c r="H16" s="83">
        <f t="shared" si="0"/>
        <v>2066206</v>
      </c>
      <c r="I16" s="83">
        <f t="shared" si="0"/>
        <v>59867176</v>
      </c>
      <c r="J16" s="83">
        <f t="shared" si="0"/>
        <v>11067217</v>
      </c>
      <c r="K16" s="83">
        <f>SUM(K13:K15)</f>
        <v>48799959</v>
      </c>
      <c r="L16" s="687" t="s">
        <v>204</v>
      </c>
      <c r="M16" s="687"/>
    </row>
    <row r="17" spans="1:13" ht="15" customHeight="1">
      <c r="A17" s="587"/>
      <c r="B17" s="587"/>
      <c r="C17" s="587"/>
      <c r="D17" s="587"/>
      <c r="E17" s="587"/>
      <c r="F17" s="587"/>
      <c r="H17" s="588"/>
      <c r="I17" s="588"/>
      <c r="J17" s="588"/>
      <c r="K17" s="588"/>
      <c r="L17" s="588"/>
      <c r="M17" s="588"/>
    </row>
  </sheetData>
  <mergeCells count="29">
    <mergeCell ref="A2:M2"/>
    <mergeCell ref="C9:C10"/>
    <mergeCell ref="L13:M13"/>
    <mergeCell ref="A17:F17"/>
    <mergeCell ref="H17:M17"/>
    <mergeCell ref="A16:B16"/>
    <mergeCell ref="L16:M16"/>
    <mergeCell ref="A9:A12"/>
    <mergeCell ref="B9:B12"/>
    <mergeCell ref="L14:M14"/>
    <mergeCell ref="L15:M15"/>
    <mergeCell ref="I10:K10"/>
    <mergeCell ref="L9:M12"/>
    <mergeCell ref="D11:D12"/>
    <mergeCell ref="E11:E12"/>
    <mergeCell ref="E9:E10"/>
    <mergeCell ref="A8:B8"/>
    <mergeCell ref="C11:C12"/>
    <mergeCell ref="A3:M3"/>
    <mergeCell ref="A5:M5"/>
    <mergeCell ref="C8:K8"/>
    <mergeCell ref="L8:M8"/>
    <mergeCell ref="A6:M6"/>
    <mergeCell ref="I9:K9"/>
    <mergeCell ref="F10:H10"/>
    <mergeCell ref="D9:D10"/>
    <mergeCell ref="F9:H9"/>
    <mergeCell ref="A4:M4"/>
    <mergeCell ref="A7:M7"/>
  </mergeCells>
  <phoneticPr fontId="19" type="noConversion"/>
  <printOptions horizontalCentered="1" verticalCentered="1"/>
  <pageMargins left="0" right="0" top="0" bottom="0" header="0.31496062992125984" footer="0.31496062992125984"/>
  <pageSetup paperSize="9"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3" tint="0.39997558519241921"/>
  </sheetPr>
  <dimension ref="A1:N71"/>
  <sheetViews>
    <sheetView tabSelected="1" view="pageBreakPreview" topLeftCell="A55" zoomScaleSheetLayoutView="100" workbookViewId="0">
      <selection activeCell="I73" sqref="I73"/>
    </sheetView>
  </sheetViews>
  <sheetFormatPr defaultColWidth="9.125" defaultRowHeight="14.25"/>
  <cols>
    <col min="1" max="1" width="5.625" style="13" customWidth="1"/>
    <col min="2" max="2" width="35.625" style="7" customWidth="1"/>
    <col min="3" max="11" width="9.75" style="7" customWidth="1"/>
    <col min="12" max="12" width="30.625" style="7" customWidth="1"/>
    <col min="13" max="13" width="5.625" style="7" customWidth="1"/>
    <col min="14" max="16384" width="9.125" style="7"/>
  </cols>
  <sheetData>
    <row r="1" spans="1:14" s="3" customFormat="1" ht="11.45" customHeight="1">
      <c r="A1" s="6"/>
      <c r="B1" s="6"/>
      <c r="C1" s="6"/>
      <c r="D1" s="6"/>
      <c r="E1" s="6"/>
      <c r="F1" s="6"/>
      <c r="G1" s="6"/>
      <c r="H1" s="6"/>
      <c r="I1" s="6"/>
      <c r="J1" s="6"/>
      <c r="K1" s="6"/>
      <c r="L1" s="6"/>
      <c r="M1" s="6"/>
      <c r="N1" s="6"/>
    </row>
    <row r="2" spans="1:14" ht="18" customHeight="1">
      <c r="A2" s="539" t="s">
        <v>388</v>
      </c>
      <c r="B2" s="539"/>
      <c r="C2" s="539"/>
      <c r="D2" s="539"/>
      <c r="E2" s="539"/>
      <c r="F2" s="539"/>
      <c r="G2" s="539"/>
      <c r="H2" s="539"/>
      <c r="I2" s="539"/>
      <c r="J2" s="539"/>
      <c r="K2" s="539"/>
      <c r="L2" s="539"/>
      <c r="M2" s="539"/>
    </row>
    <row r="3" spans="1:14" ht="15.75" customHeight="1">
      <c r="A3" s="539" t="s">
        <v>316</v>
      </c>
      <c r="B3" s="539"/>
      <c r="C3" s="539"/>
      <c r="D3" s="539"/>
      <c r="E3" s="539"/>
      <c r="F3" s="539"/>
      <c r="G3" s="539"/>
      <c r="H3" s="539"/>
      <c r="I3" s="539"/>
      <c r="J3" s="539"/>
      <c r="K3" s="539"/>
      <c r="L3" s="539"/>
      <c r="M3" s="539"/>
    </row>
    <row r="4" spans="1:14" ht="15.75" customHeight="1">
      <c r="A4" s="539" t="s">
        <v>656</v>
      </c>
      <c r="B4" s="539"/>
      <c r="C4" s="539"/>
      <c r="D4" s="539"/>
      <c r="E4" s="539"/>
      <c r="F4" s="539"/>
      <c r="G4" s="539"/>
      <c r="H4" s="539"/>
      <c r="I4" s="539"/>
      <c r="J4" s="539"/>
      <c r="K4" s="539"/>
      <c r="L4" s="539"/>
      <c r="M4" s="539"/>
    </row>
    <row r="5" spans="1:14" ht="15.75" customHeight="1">
      <c r="A5" s="521" t="s">
        <v>389</v>
      </c>
      <c r="B5" s="521"/>
      <c r="C5" s="521"/>
      <c r="D5" s="521"/>
      <c r="E5" s="521"/>
      <c r="F5" s="521"/>
      <c r="G5" s="521"/>
      <c r="H5" s="521"/>
      <c r="I5" s="521"/>
      <c r="J5" s="521"/>
      <c r="K5" s="521"/>
      <c r="L5" s="521"/>
      <c r="M5" s="521"/>
    </row>
    <row r="6" spans="1:14" ht="23.25" customHeight="1">
      <c r="A6" s="521" t="s">
        <v>262</v>
      </c>
      <c r="B6" s="521"/>
      <c r="C6" s="521"/>
      <c r="D6" s="521"/>
      <c r="E6" s="521"/>
      <c r="F6" s="521"/>
      <c r="G6" s="521"/>
      <c r="H6" s="521"/>
      <c r="I6" s="521"/>
      <c r="J6" s="521"/>
      <c r="K6" s="521"/>
      <c r="L6" s="521"/>
      <c r="M6" s="521"/>
    </row>
    <row r="7" spans="1:14" ht="23.25" customHeight="1">
      <c r="A7" s="521" t="s">
        <v>657</v>
      </c>
      <c r="B7" s="521"/>
      <c r="C7" s="521"/>
      <c r="D7" s="521"/>
      <c r="E7" s="521"/>
      <c r="F7" s="521"/>
      <c r="G7" s="521"/>
      <c r="H7" s="521"/>
      <c r="I7" s="521"/>
      <c r="J7" s="521"/>
      <c r="K7" s="521"/>
      <c r="L7" s="521"/>
      <c r="M7" s="521"/>
    </row>
    <row r="8" spans="1:14" s="5" customFormat="1" ht="21.75" customHeight="1">
      <c r="A8" s="522" t="s">
        <v>699</v>
      </c>
      <c r="B8" s="522"/>
      <c r="C8" s="238"/>
      <c r="D8" s="238"/>
      <c r="E8" s="238"/>
      <c r="F8" s="238"/>
      <c r="G8" s="350">
        <v>2022</v>
      </c>
      <c r="H8" s="238"/>
      <c r="I8" s="238"/>
      <c r="J8" s="238"/>
      <c r="K8" s="238"/>
      <c r="L8" s="523" t="s">
        <v>128</v>
      </c>
      <c r="M8" s="523"/>
    </row>
    <row r="9" spans="1:14" s="5" customFormat="1" ht="21.75" customHeight="1">
      <c r="A9" s="738" t="s">
        <v>444</v>
      </c>
      <c r="B9" s="688" t="s">
        <v>210</v>
      </c>
      <c r="C9" s="685" t="s">
        <v>370</v>
      </c>
      <c r="D9" s="685" t="s">
        <v>371</v>
      </c>
      <c r="E9" s="685" t="s">
        <v>372</v>
      </c>
      <c r="F9" s="685" t="s">
        <v>373</v>
      </c>
      <c r="G9" s="685"/>
      <c r="H9" s="685"/>
      <c r="I9" s="685" t="s">
        <v>374</v>
      </c>
      <c r="J9" s="685"/>
      <c r="K9" s="685"/>
      <c r="L9" s="643" t="s">
        <v>375</v>
      </c>
      <c r="M9" s="643"/>
    </row>
    <row r="10" spans="1:14" s="5" customFormat="1" ht="14.25" customHeight="1">
      <c r="A10" s="739"/>
      <c r="B10" s="689"/>
      <c r="C10" s="691"/>
      <c r="D10" s="691"/>
      <c r="E10" s="691"/>
      <c r="F10" s="622" t="s">
        <v>376</v>
      </c>
      <c r="G10" s="622"/>
      <c r="H10" s="622"/>
      <c r="I10" s="622" t="s">
        <v>377</v>
      </c>
      <c r="J10" s="622"/>
      <c r="K10" s="622"/>
      <c r="L10" s="644"/>
      <c r="M10" s="644"/>
    </row>
    <row r="11" spans="1:14" s="5" customFormat="1" ht="21.75" customHeight="1">
      <c r="A11" s="739"/>
      <c r="B11" s="689"/>
      <c r="C11" s="621" t="s">
        <v>378</v>
      </c>
      <c r="D11" s="621" t="s">
        <v>127</v>
      </c>
      <c r="E11" s="621" t="s">
        <v>379</v>
      </c>
      <c r="F11" s="156" t="s">
        <v>204</v>
      </c>
      <c r="G11" s="156" t="s">
        <v>380</v>
      </c>
      <c r="H11" s="156" t="s">
        <v>381</v>
      </c>
      <c r="I11" s="156" t="s">
        <v>204</v>
      </c>
      <c r="J11" s="156" t="s">
        <v>382</v>
      </c>
      <c r="K11" s="156" t="s">
        <v>383</v>
      </c>
      <c r="L11" s="644"/>
      <c r="M11" s="644"/>
    </row>
    <row r="12" spans="1:14" customFormat="1" ht="22.5">
      <c r="A12" s="740"/>
      <c r="B12" s="690"/>
      <c r="C12" s="622"/>
      <c r="D12" s="622"/>
      <c r="E12" s="622"/>
      <c r="F12" s="155" t="s">
        <v>207</v>
      </c>
      <c r="G12" s="155" t="s">
        <v>384</v>
      </c>
      <c r="H12" s="155" t="s">
        <v>385</v>
      </c>
      <c r="I12" s="155" t="s">
        <v>207</v>
      </c>
      <c r="J12" s="155" t="s">
        <v>386</v>
      </c>
      <c r="K12" s="155" t="s">
        <v>387</v>
      </c>
      <c r="L12" s="645"/>
      <c r="M12" s="645"/>
    </row>
    <row r="13" spans="1:14" customFormat="1" ht="27.75" customHeight="1" thickBot="1">
      <c r="A13" s="191">
        <v>4511</v>
      </c>
      <c r="B13" s="187" t="s">
        <v>559</v>
      </c>
      <c r="C13" s="93">
        <v>5590572</v>
      </c>
      <c r="D13" s="279">
        <v>321597</v>
      </c>
      <c r="E13" s="93">
        <v>5912169</v>
      </c>
      <c r="F13" s="93">
        <f>H13+G13</f>
        <v>835032</v>
      </c>
      <c r="G13" s="279">
        <v>634219</v>
      </c>
      <c r="H13" s="279">
        <v>200813</v>
      </c>
      <c r="I13" s="93">
        <f>K13+J13</f>
        <v>6747201</v>
      </c>
      <c r="J13" s="279">
        <v>363278</v>
      </c>
      <c r="K13" s="279">
        <v>6383923</v>
      </c>
      <c r="L13" s="706" t="s">
        <v>558</v>
      </c>
      <c r="M13" s="707"/>
    </row>
    <row r="14" spans="1:14" customFormat="1" ht="22.7" customHeight="1" thickTop="1" thickBot="1">
      <c r="A14" s="189">
        <v>4512</v>
      </c>
      <c r="B14" s="86" t="s">
        <v>560</v>
      </c>
      <c r="C14" s="94">
        <v>1445855</v>
      </c>
      <c r="D14" s="280">
        <v>63343</v>
      </c>
      <c r="E14" s="94">
        <v>1509198</v>
      </c>
      <c r="F14" s="94">
        <f>H14+G14</f>
        <v>164563</v>
      </c>
      <c r="G14" s="280">
        <v>103091</v>
      </c>
      <c r="H14" s="280">
        <v>61472</v>
      </c>
      <c r="I14" s="94">
        <f>K14+J14</f>
        <v>1673761</v>
      </c>
      <c r="J14" s="280">
        <v>551956</v>
      </c>
      <c r="K14" s="280">
        <v>1121805</v>
      </c>
      <c r="L14" s="695" t="s">
        <v>561</v>
      </c>
      <c r="M14" s="695"/>
    </row>
    <row r="15" spans="1:14" customFormat="1" ht="22.7" customHeight="1" thickTop="1" thickBot="1">
      <c r="A15" s="188">
        <v>4519</v>
      </c>
      <c r="B15" s="56" t="s">
        <v>718</v>
      </c>
      <c r="C15" s="93">
        <v>8721</v>
      </c>
      <c r="D15" s="279">
        <v>0</v>
      </c>
      <c r="E15" s="93">
        <v>8721</v>
      </c>
      <c r="F15" s="93">
        <f t="shared" ref="F15:F70" si="0">H15+G15</f>
        <v>4008</v>
      </c>
      <c r="G15" s="279">
        <v>3665</v>
      </c>
      <c r="H15" s="279">
        <v>343</v>
      </c>
      <c r="I15" s="93">
        <f t="shared" ref="I15:I70" si="1">K15+J15</f>
        <v>12729</v>
      </c>
      <c r="J15" s="279">
        <v>0</v>
      </c>
      <c r="K15" s="279">
        <v>12729</v>
      </c>
      <c r="L15" s="692" t="s">
        <v>719</v>
      </c>
      <c r="M15" s="693"/>
    </row>
    <row r="16" spans="1:14" customFormat="1" ht="21" thickTop="1" thickBot="1">
      <c r="A16" s="189">
        <v>4531</v>
      </c>
      <c r="B16" s="86" t="s">
        <v>562</v>
      </c>
      <c r="C16" s="94">
        <v>1078951</v>
      </c>
      <c r="D16" s="280">
        <v>61198</v>
      </c>
      <c r="E16" s="94">
        <v>1140149</v>
      </c>
      <c r="F16" s="94">
        <f t="shared" si="0"/>
        <v>230438</v>
      </c>
      <c r="G16" s="280">
        <v>150992</v>
      </c>
      <c r="H16" s="280">
        <v>79446</v>
      </c>
      <c r="I16" s="94">
        <f t="shared" si="1"/>
        <v>1370587</v>
      </c>
      <c r="J16" s="280">
        <v>131726</v>
      </c>
      <c r="K16" s="280">
        <v>1238861</v>
      </c>
      <c r="L16" s="695" t="s">
        <v>608</v>
      </c>
      <c r="M16" s="695"/>
    </row>
    <row r="17" spans="1:13" customFormat="1" ht="21" thickTop="1" thickBot="1">
      <c r="A17" s="188">
        <v>4532</v>
      </c>
      <c r="B17" s="56" t="s">
        <v>563</v>
      </c>
      <c r="C17" s="93">
        <v>85181</v>
      </c>
      <c r="D17" s="279">
        <v>1430</v>
      </c>
      <c r="E17" s="93">
        <v>86611</v>
      </c>
      <c r="F17" s="93">
        <f t="shared" si="0"/>
        <v>27133</v>
      </c>
      <c r="G17" s="279">
        <v>24459</v>
      </c>
      <c r="H17" s="279">
        <v>2674</v>
      </c>
      <c r="I17" s="93">
        <f t="shared" si="1"/>
        <v>113744</v>
      </c>
      <c r="J17" s="279">
        <v>14619</v>
      </c>
      <c r="K17" s="279">
        <v>99125</v>
      </c>
      <c r="L17" s="692" t="s">
        <v>607</v>
      </c>
      <c r="M17" s="693"/>
    </row>
    <row r="18" spans="1:13" customFormat="1" ht="21" thickTop="1" thickBot="1">
      <c r="A18" s="189">
        <v>4539</v>
      </c>
      <c r="B18" s="86" t="s">
        <v>564</v>
      </c>
      <c r="C18" s="94">
        <v>2007</v>
      </c>
      <c r="D18" s="280">
        <v>24</v>
      </c>
      <c r="E18" s="94">
        <v>2031</v>
      </c>
      <c r="F18" s="94">
        <f t="shared" si="0"/>
        <v>2804</v>
      </c>
      <c r="G18" s="280">
        <v>2681</v>
      </c>
      <c r="H18" s="280">
        <v>123</v>
      </c>
      <c r="I18" s="94">
        <f t="shared" si="1"/>
        <v>4835</v>
      </c>
      <c r="J18" s="280">
        <v>0</v>
      </c>
      <c r="K18" s="280">
        <v>4835</v>
      </c>
      <c r="L18" s="695" t="s">
        <v>606</v>
      </c>
      <c r="M18" s="695"/>
    </row>
    <row r="19" spans="1:13" customFormat="1" ht="15.75" thickTop="1" thickBot="1">
      <c r="A19" s="188">
        <v>4610</v>
      </c>
      <c r="B19" s="56" t="s">
        <v>539</v>
      </c>
      <c r="C19" s="93">
        <v>518147</v>
      </c>
      <c r="D19" s="279">
        <v>30933</v>
      </c>
      <c r="E19" s="93">
        <v>549080</v>
      </c>
      <c r="F19" s="93">
        <f t="shared" si="0"/>
        <v>101112</v>
      </c>
      <c r="G19" s="279">
        <v>76293</v>
      </c>
      <c r="H19" s="279">
        <v>24819</v>
      </c>
      <c r="I19" s="93">
        <f t="shared" si="1"/>
        <v>650192</v>
      </c>
      <c r="J19" s="279">
        <v>311395</v>
      </c>
      <c r="K19" s="279">
        <v>338797</v>
      </c>
      <c r="L19" s="692" t="s">
        <v>548</v>
      </c>
      <c r="M19" s="693"/>
    </row>
    <row r="20" spans="1:13" customFormat="1" ht="15.75" thickTop="1" thickBot="1">
      <c r="A20" s="189">
        <v>4620</v>
      </c>
      <c r="B20" s="86" t="s">
        <v>565</v>
      </c>
      <c r="C20" s="94">
        <v>472320</v>
      </c>
      <c r="D20" s="280">
        <v>16340</v>
      </c>
      <c r="E20" s="94">
        <v>488660</v>
      </c>
      <c r="F20" s="94">
        <f t="shared" si="0"/>
        <v>156893</v>
      </c>
      <c r="G20" s="280">
        <v>126883</v>
      </c>
      <c r="H20" s="280">
        <v>30010</v>
      </c>
      <c r="I20" s="94">
        <f t="shared" si="1"/>
        <v>645553</v>
      </c>
      <c r="J20" s="280">
        <v>108081</v>
      </c>
      <c r="K20" s="280">
        <v>537472</v>
      </c>
      <c r="L20" s="695" t="s">
        <v>605</v>
      </c>
      <c r="M20" s="695"/>
    </row>
    <row r="21" spans="1:13" customFormat="1" ht="15.75" thickTop="1" thickBot="1">
      <c r="A21" s="188">
        <v>4631</v>
      </c>
      <c r="B21" s="56" t="s">
        <v>540</v>
      </c>
      <c r="C21" s="93">
        <v>68706</v>
      </c>
      <c r="D21" s="279">
        <v>609</v>
      </c>
      <c r="E21" s="93">
        <v>69315</v>
      </c>
      <c r="F21" s="93">
        <f t="shared" si="0"/>
        <v>27938</v>
      </c>
      <c r="G21" s="279">
        <v>21018</v>
      </c>
      <c r="H21" s="279">
        <v>6920</v>
      </c>
      <c r="I21" s="93">
        <f t="shared" si="1"/>
        <v>97253</v>
      </c>
      <c r="J21" s="279">
        <v>242</v>
      </c>
      <c r="K21" s="279">
        <v>97011</v>
      </c>
      <c r="L21" s="692" t="s">
        <v>549</v>
      </c>
      <c r="M21" s="693"/>
    </row>
    <row r="22" spans="1:13" customFormat="1" ht="15.75" thickTop="1" thickBot="1">
      <c r="A22" s="189">
        <v>4632</v>
      </c>
      <c r="B22" s="86" t="s">
        <v>609</v>
      </c>
      <c r="C22" s="94">
        <v>2138953</v>
      </c>
      <c r="D22" s="280">
        <v>79999</v>
      </c>
      <c r="E22" s="94">
        <v>2218952</v>
      </c>
      <c r="F22" s="94">
        <f t="shared" si="0"/>
        <v>509698</v>
      </c>
      <c r="G22" s="280">
        <v>441333</v>
      </c>
      <c r="H22" s="280">
        <v>68365</v>
      </c>
      <c r="I22" s="94">
        <f t="shared" si="1"/>
        <v>2728650</v>
      </c>
      <c r="J22" s="280">
        <v>310373</v>
      </c>
      <c r="K22" s="280">
        <v>2418277</v>
      </c>
      <c r="L22" s="695" t="s">
        <v>604</v>
      </c>
      <c r="M22" s="695"/>
    </row>
    <row r="23" spans="1:13" customFormat="1" ht="19.350000000000001" customHeight="1" thickTop="1" thickBot="1">
      <c r="A23" s="188">
        <v>4641</v>
      </c>
      <c r="B23" s="56" t="s">
        <v>610</v>
      </c>
      <c r="C23" s="93">
        <v>205358</v>
      </c>
      <c r="D23" s="279">
        <v>7253</v>
      </c>
      <c r="E23" s="93">
        <v>212611</v>
      </c>
      <c r="F23" s="93">
        <f t="shared" si="0"/>
        <v>21002</v>
      </c>
      <c r="G23" s="279">
        <v>18315</v>
      </c>
      <c r="H23" s="279">
        <v>2687</v>
      </c>
      <c r="I23" s="93">
        <f t="shared" si="1"/>
        <v>233613</v>
      </c>
      <c r="J23" s="279">
        <v>432</v>
      </c>
      <c r="K23" s="279">
        <v>233181</v>
      </c>
      <c r="L23" s="692" t="s">
        <v>603</v>
      </c>
      <c r="M23" s="693"/>
    </row>
    <row r="24" spans="1:13" customFormat="1" ht="38.450000000000003" customHeight="1" thickTop="1" thickBot="1">
      <c r="A24" s="189">
        <v>4647</v>
      </c>
      <c r="B24" s="86" t="s">
        <v>611</v>
      </c>
      <c r="C24" s="94">
        <v>938441</v>
      </c>
      <c r="D24" s="280">
        <v>15873</v>
      </c>
      <c r="E24" s="94">
        <v>954314</v>
      </c>
      <c r="F24" s="94">
        <f t="shared" si="0"/>
        <v>193742</v>
      </c>
      <c r="G24" s="280">
        <v>180231</v>
      </c>
      <c r="H24" s="280">
        <v>13511</v>
      </c>
      <c r="I24" s="94">
        <f t="shared" si="1"/>
        <v>1148056</v>
      </c>
      <c r="J24" s="280">
        <v>189637</v>
      </c>
      <c r="K24" s="280">
        <v>958419</v>
      </c>
      <c r="L24" s="695" t="s">
        <v>602</v>
      </c>
      <c r="M24" s="695"/>
    </row>
    <row r="25" spans="1:13" customFormat="1" ht="27.75" customHeight="1" thickTop="1" thickBot="1">
      <c r="A25" s="188">
        <v>4648</v>
      </c>
      <c r="B25" s="56" t="s">
        <v>612</v>
      </c>
      <c r="C25" s="93">
        <v>435381</v>
      </c>
      <c r="D25" s="279">
        <v>15422</v>
      </c>
      <c r="E25" s="93">
        <v>450803</v>
      </c>
      <c r="F25" s="93">
        <f t="shared" si="0"/>
        <v>150807</v>
      </c>
      <c r="G25" s="279">
        <v>137869</v>
      </c>
      <c r="H25" s="279">
        <v>12938</v>
      </c>
      <c r="I25" s="93">
        <f t="shared" si="1"/>
        <v>601610</v>
      </c>
      <c r="J25" s="279">
        <v>45849</v>
      </c>
      <c r="K25" s="279">
        <v>555761</v>
      </c>
      <c r="L25" s="692" t="s">
        <v>601</v>
      </c>
      <c r="M25" s="693"/>
    </row>
    <row r="26" spans="1:13" s="367" customFormat="1" ht="21" thickTop="1" thickBot="1">
      <c r="A26" s="189">
        <v>4651</v>
      </c>
      <c r="B26" s="86" t="s">
        <v>613</v>
      </c>
      <c r="C26" s="94">
        <v>36681</v>
      </c>
      <c r="D26" s="282">
        <v>395</v>
      </c>
      <c r="E26" s="94">
        <v>37076</v>
      </c>
      <c r="F26" s="94">
        <f t="shared" si="0"/>
        <v>4417</v>
      </c>
      <c r="G26" s="282">
        <v>3675</v>
      </c>
      <c r="H26" s="282">
        <v>742</v>
      </c>
      <c r="I26" s="94">
        <f t="shared" si="1"/>
        <v>41493</v>
      </c>
      <c r="J26" s="282">
        <v>1463</v>
      </c>
      <c r="K26" s="282">
        <v>40030</v>
      </c>
      <c r="L26" s="694" t="s">
        <v>600</v>
      </c>
      <c r="M26" s="695"/>
    </row>
    <row r="27" spans="1:13" customFormat="1" ht="21" thickTop="1" thickBot="1">
      <c r="A27" s="340">
        <v>4652</v>
      </c>
      <c r="B27" s="341" t="s">
        <v>614</v>
      </c>
      <c r="C27" s="447">
        <v>137515</v>
      </c>
      <c r="D27" s="446">
        <v>3173</v>
      </c>
      <c r="E27" s="447">
        <v>140688</v>
      </c>
      <c r="F27" s="447">
        <f t="shared" si="0"/>
        <v>10770</v>
      </c>
      <c r="G27" s="446">
        <v>8106</v>
      </c>
      <c r="H27" s="446">
        <v>2664</v>
      </c>
      <c r="I27" s="447">
        <f t="shared" si="1"/>
        <v>151458</v>
      </c>
      <c r="J27" s="446">
        <v>35978</v>
      </c>
      <c r="K27" s="446">
        <v>115480</v>
      </c>
      <c r="L27" s="697" t="s">
        <v>599</v>
      </c>
      <c r="M27" s="697"/>
    </row>
    <row r="28" spans="1:13" s="367" customFormat="1" ht="19.350000000000001" customHeight="1" thickTop="1" thickBot="1">
      <c r="A28" s="189">
        <v>4653</v>
      </c>
      <c r="B28" s="86" t="s">
        <v>615</v>
      </c>
      <c r="C28" s="94">
        <v>198933</v>
      </c>
      <c r="D28" s="282">
        <v>3229</v>
      </c>
      <c r="E28" s="94">
        <v>202162</v>
      </c>
      <c r="F28" s="94">
        <f t="shared" si="0"/>
        <v>23724</v>
      </c>
      <c r="G28" s="282">
        <v>21911</v>
      </c>
      <c r="H28" s="282">
        <v>1813</v>
      </c>
      <c r="I28" s="94">
        <f t="shared" si="1"/>
        <v>225886</v>
      </c>
      <c r="J28" s="282">
        <v>19667</v>
      </c>
      <c r="K28" s="282">
        <v>206219</v>
      </c>
      <c r="L28" s="694" t="s">
        <v>598</v>
      </c>
      <c r="M28" s="695"/>
    </row>
    <row r="29" spans="1:13" customFormat="1" ht="15.75" thickTop="1" thickBot="1">
      <c r="A29" s="340">
        <v>4659</v>
      </c>
      <c r="B29" s="341" t="s">
        <v>616</v>
      </c>
      <c r="C29" s="447">
        <v>805429</v>
      </c>
      <c r="D29" s="446">
        <v>28965</v>
      </c>
      <c r="E29" s="447">
        <v>834394</v>
      </c>
      <c r="F29" s="447">
        <f t="shared" si="0"/>
        <v>84389</v>
      </c>
      <c r="G29" s="446">
        <v>66660</v>
      </c>
      <c r="H29" s="446">
        <v>17729</v>
      </c>
      <c r="I29" s="447">
        <f t="shared" si="1"/>
        <v>918783</v>
      </c>
      <c r="J29" s="446">
        <v>218255</v>
      </c>
      <c r="K29" s="446">
        <v>700528</v>
      </c>
      <c r="L29" s="697" t="s">
        <v>550</v>
      </c>
      <c r="M29" s="697"/>
    </row>
    <row r="30" spans="1:13" s="367" customFormat="1" ht="21" thickTop="1" thickBot="1">
      <c r="A30" s="189">
        <v>4661</v>
      </c>
      <c r="B30" s="86" t="s">
        <v>617</v>
      </c>
      <c r="C30" s="94">
        <v>61892</v>
      </c>
      <c r="D30" s="282">
        <v>4030</v>
      </c>
      <c r="E30" s="94">
        <v>65922</v>
      </c>
      <c r="F30" s="94">
        <f t="shared" si="0"/>
        <v>48123</v>
      </c>
      <c r="G30" s="282">
        <v>45894</v>
      </c>
      <c r="H30" s="282">
        <v>2229</v>
      </c>
      <c r="I30" s="94">
        <f t="shared" si="1"/>
        <v>114045</v>
      </c>
      <c r="J30" s="282">
        <v>69663</v>
      </c>
      <c r="K30" s="282">
        <v>44382</v>
      </c>
      <c r="L30" s="694" t="s">
        <v>597</v>
      </c>
      <c r="M30" s="695"/>
    </row>
    <row r="31" spans="1:13" customFormat="1" ht="15.75" thickTop="1" thickBot="1">
      <c r="A31" s="340">
        <v>4662</v>
      </c>
      <c r="B31" s="341" t="s">
        <v>541</v>
      </c>
      <c r="C31" s="447">
        <v>20370</v>
      </c>
      <c r="D31" s="446">
        <v>3572</v>
      </c>
      <c r="E31" s="447">
        <v>23942</v>
      </c>
      <c r="F31" s="447">
        <f t="shared" si="0"/>
        <v>3823</v>
      </c>
      <c r="G31" s="446">
        <v>2813</v>
      </c>
      <c r="H31" s="446">
        <v>1010</v>
      </c>
      <c r="I31" s="447">
        <f t="shared" si="1"/>
        <v>27765</v>
      </c>
      <c r="J31" s="446">
        <v>1940</v>
      </c>
      <c r="K31" s="446">
        <v>25825</v>
      </c>
      <c r="L31" s="697" t="s">
        <v>551</v>
      </c>
      <c r="M31" s="697"/>
    </row>
    <row r="32" spans="1:13" s="367" customFormat="1" ht="21" thickTop="1" thickBot="1">
      <c r="A32" s="189">
        <v>4663</v>
      </c>
      <c r="B32" s="86" t="s">
        <v>618</v>
      </c>
      <c r="C32" s="94">
        <v>2370394</v>
      </c>
      <c r="D32" s="282">
        <v>37514</v>
      </c>
      <c r="E32" s="94">
        <v>2407908</v>
      </c>
      <c r="F32" s="94">
        <f t="shared" si="0"/>
        <v>259190</v>
      </c>
      <c r="G32" s="282">
        <v>182221</v>
      </c>
      <c r="H32" s="282">
        <v>76969</v>
      </c>
      <c r="I32" s="94">
        <f t="shared" si="1"/>
        <v>2667098</v>
      </c>
      <c r="J32" s="282">
        <v>1193102</v>
      </c>
      <c r="K32" s="282">
        <v>1473996</v>
      </c>
      <c r="L32" s="694" t="s">
        <v>596</v>
      </c>
      <c r="M32" s="695"/>
    </row>
    <row r="33" spans="1:14" customFormat="1" ht="21.75" customHeight="1" thickTop="1" thickBot="1">
      <c r="A33" s="414">
        <v>4669</v>
      </c>
      <c r="B33" s="412" t="s">
        <v>728</v>
      </c>
      <c r="C33" s="447">
        <v>88276</v>
      </c>
      <c r="D33" s="448">
        <v>916</v>
      </c>
      <c r="E33" s="447">
        <v>89192</v>
      </c>
      <c r="F33" s="447">
        <f t="shared" si="0"/>
        <v>16065</v>
      </c>
      <c r="G33" s="448">
        <v>14076</v>
      </c>
      <c r="H33" s="448">
        <v>1989</v>
      </c>
      <c r="I33" s="447">
        <f t="shared" si="1"/>
        <v>105257</v>
      </c>
      <c r="J33" s="7">
        <v>964</v>
      </c>
      <c r="K33" s="7">
        <v>104293</v>
      </c>
      <c r="L33" s="696" t="s">
        <v>729</v>
      </c>
      <c r="M33" s="697"/>
      <c r="N33" s="7"/>
    </row>
    <row r="34" spans="1:14" s="367" customFormat="1" ht="19.350000000000001" customHeight="1" thickBot="1">
      <c r="A34" s="189">
        <v>4690</v>
      </c>
      <c r="B34" s="86" t="s">
        <v>542</v>
      </c>
      <c r="C34" s="94">
        <v>31701</v>
      </c>
      <c r="D34" s="282">
        <v>690</v>
      </c>
      <c r="E34" s="94">
        <v>32391</v>
      </c>
      <c r="F34" s="94">
        <f t="shared" si="0"/>
        <v>23148</v>
      </c>
      <c r="G34" s="282">
        <v>22409</v>
      </c>
      <c r="H34" s="282">
        <v>739</v>
      </c>
      <c r="I34" s="94">
        <f t="shared" si="1"/>
        <v>55539</v>
      </c>
      <c r="J34" s="282">
        <v>363</v>
      </c>
      <c r="K34" s="282">
        <v>55176</v>
      </c>
      <c r="L34" s="694" t="s">
        <v>552</v>
      </c>
      <c r="M34" s="695"/>
    </row>
    <row r="35" spans="1:14" customFormat="1" ht="15" thickTop="1">
      <c r="A35" s="425">
        <v>4691</v>
      </c>
      <c r="B35" s="426" t="s">
        <v>619</v>
      </c>
      <c r="C35" s="451">
        <v>161525</v>
      </c>
      <c r="D35" s="450">
        <v>12381</v>
      </c>
      <c r="E35" s="451">
        <v>173906</v>
      </c>
      <c r="F35" s="451">
        <f t="shared" si="0"/>
        <v>39451</v>
      </c>
      <c r="G35" s="450">
        <v>30498</v>
      </c>
      <c r="H35" s="450">
        <v>8953</v>
      </c>
      <c r="I35" s="451">
        <f t="shared" si="1"/>
        <v>213357</v>
      </c>
      <c r="J35" s="450">
        <v>35615</v>
      </c>
      <c r="K35" s="450">
        <v>177742</v>
      </c>
      <c r="L35" s="710" t="s">
        <v>595</v>
      </c>
      <c r="M35" s="711"/>
    </row>
    <row r="36" spans="1:14" s="367" customFormat="1" ht="21" customHeight="1" thickBot="1">
      <c r="A36" s="189">
        <v>4692</v>
      </c>
      <c r="B36" s="86" t="s">
        <v>620</v>
      </c>
      <c r="C36" s="94">
        <v>283330</v>
      </c>
      <c r="D36" s="282">
        <v>1725</v>
      </c>
      <c r="E36" s="94">
        <v>285055</v>
      </c>
      <c r="F36" s="94">
        <f t="shared" si="0"/>
        <v>22385</v>
      </c>
      <c r="G36" s="282">
        <v>20768</v>
      </c>
      <c r="H36" s="282">
        <v>1617</v>
      </c>
      <c r="I36" s="94">
        <f t="shared" si="1"/>
        <v>307440</v>
      </c>
      <c r="J36" s="282">
        <v>8087</v>
      </c>
      <c r="K36" s="282">
        <v>299353</v>
      </c>
      <c r="L36" s="694" t="s">
        <v>594</v>
      </c>
      <c r="M36" s="695"/>
    </row>
    <row r="37" spans="1:14" customFormat="1" ht="13.9" customHeight="1" thickTop="1" thickBot="1">
      <c r="A37" s="340">
        <v>4712</v>
      </c>
      <c r="B37" s="341" t="s">
        <v>543</v>
      </c>
      <c r="C37" s="447">
        <v>2411602</v>
      </c>
      <c r="D37" s="448">
        <v>327286</v>
      </c>
      <c r="E37" s="447">
        <v>2738888</v>
      </c>
      <c r="F37" s="447">
        <f t="shared" si="0"/>
        <v>1489323</v>
      </c>
      <c r="G37" s="448">
        <v>1269664</v>
      </c>
      <c r="H37" s="448">
        <v>219659</v>
      </c>
      <c r="I37" s="447">
        <f t="shared" si="1"/>
        <v>4228211</v>
      </c>
      <c r="J37" s="448">
        <v>1096173</v>
      </c>
      <c r="K37" s="448">
        <v>3132038</v>
      </c>
      <c r="L37" s="696" t="s">
        <v>553</v>
      </c>
      <c r="M37" s="697"/>
    </row>
    <row r="38" spans="1:14" s="367" customFormat="1" ht="15.75" thickTop="1" thickBot="1">
      <c r="A38" s="189">
        <v>4714</v>
      </c>
      <c r="B38" s="86" t="s">
        <v>544</v>
      </c>
      <c r="C38" s="94">
        <v>1028879</v>
      </c>
      <c r="D38" s="282">
        <v>37118</v>
      </c>
      <c r="E38" s="94">
        <v>1065997</v>
      </c>
      <c r="F38" s="94">
        <f t="shared" si="0"/>
        <v>458685</v>
      </c>
      <c r="G38" s="282">
        <v>367875</v>
      </c>
      <c r="H38" s="282">
        <v>90810</v>
      </c>
      <c r="I38" s="94">
        <f t="shared" si="1"/>
        <v>1524682</v>
      </c>
      <c r="J38" s="282">
        <v>330211</v>
      </c>
      <c r="K38" s="282">
        <v>1194471</v>
      </c>
      <c r="L38" s="694" t="s">
        <v>554</v>
      </c>
      <c r="M38" s="695"/>
    </row>
    <row r="39" spans="1:14" customFormat="1" ht="24" customHeight="1" thickTop="1" thickBot="1">
      <c r="A39" s="340">
        <v>4719</v>
      </c>
      <c r="B39" s="341" t="s">
        <v>645</v>
      </c>
      <c r="C39" s="447">
        <v>1616215</v>
      </c>
      <c r="D39" s="448">
        <v>61549</v>
      </c>
      <c r="E39" s="447">
        <v>1677764</v>
      </c>
      <c r="F39" s="447">
        <f t="shared" si="0"/>
        <v>314440</v>
      </c>
      <c r="G39" s="448">
        <v>275477</v>
      </c>
      <c r="H39" s="448">
        <v>38963</v>
      </c>
      <c r="I39" s="447">
        <f t="shared" si="1"/>
        <v>1992204</v>
      </c>
      <c r="J39" s="448">
        <v>119517</v>
      </c>
      <c r="K39" s="448">
        <v>1872687</v>
      </c>
      <c r="L39" s="696" t="s">
        <v>593</v>
      </c>
      <c r="M39" s="697"/>
    </row>
    <row r="40" spans="1:14" s="367" customFormat="1" ht="15.75" thickTop="1" thickBot="1">
      <c r="A40" s="189">
        <v>4720</v>
      </c>
      <c r="B40" s="86" t="s">
        <v>622</v>
      </c>
      <c r="C40" s="94">
        <v>372103</v>
      </c>
      <c r="D40" s="282">
        <v>8147</v>
      </c>
      <c r="E40" s="94">
        <v>380250</v>
      </c>
      <c r="F40" s="94">
        <f t="shared" si="0"/>
        <v>65805</v>
      </c>
      <c r="G40" s="282">
        <v>42481</v>
      </c>
      <c r="H40" s="282">
        <v>23324</v>
      </c>
      <c r="I40" s="94">
        <f t="shared" si="1"/>
        <v>446055</v>
      </c>
      <c r="J40" s="282">
        <v>15379</v>
      </c>
      <c r="K40" s="282">
        <v>430676</v>
      </c>
      <c r="L40" s="694" t="s">
        <v>592</v>
      </c>
      <c r="M40" s="695"/>
    </row>
    <row r="41" spans="1:14" customFormat="1" ht="15.75" thickTop="1" thickBot="1">
      <c r="A41" s="340">
        <v>4722</v>
      </c>
      <c r="B41" s="341" t="s">
        <v>632</v>
      </c>
      <c r="C41" s="447">
        <v>942</v>
      </c>
      <c r="D41" s="448">
        <v>0</v>
      </c>
      <c r="E41" s="447">
        <v>942</v>
      </c>
      <c r="F41" s="447">
        <f t="shared" si="0"/>
        <v>1493</v>
      </c>
      <c r="G41" s="448">
        <v>1342</v>
      </c>
      <c r="H41" s="448">
        <v>151</v>
      </c>
      <c r="I41" s="447">
        <f t="shared" si="1"/>
        <v>2435</v>
      </c>
      <c r="J41" s="448">
        <v>0</v>
      </c>
      <c r="K41" s="448">
        <v>2435</v>
      </c>
      <c r="L41" s="696" t="s">
        <v>591</v>
      </c>
      <c r="M41" s="697"/>
    </row>
    <row r="42" spans="1:14" s="367" customFormat="1" ht="15.75" thickTop="1" thickBot="1">
      <c r="A42" s="189">
        <v>4723</v>
      </c>
      <c r="B42" s="86" t="s">
        <v>631</v>
      </c>
      <c r="C42" s="94">
        <v>10637</v>
      </c>
      <c r="D42" s="282">
        <v>530</v>
      </c>
      <c r="E42" s="94">
        <v>11167</v>
      </c>
      <c r="F42" s="94">
        <f t="shared" si="0"/>
        <v>6557</v>
      </c>
      <c r="G42" s="282">
        <v>5820</v>
      </c>
      <c r="H42" s="282">
        <v>737</v>
      </c>
      <c r="I42" s="94">
        <f t="shared" si="1"/>
        <v>17724</v>
      </c>
      <c r="J42" s="282">
        <v>0</v>
      </c>
      <c r="K42" s="282">
        <v>17724</v>
      </c>
      <c r="L42" s="694" t="s">
        <v>590</v>
      </c>
      <c r="M42" s="695"/>
    </row>
    <row r="43" spans="1:14" customFormat="1" ht="15.75" thickTop="1" thickBot="1">
      <c r="A43" s="340">
        <v>4724</v>
      </c>
      <c r="B43" s="341" t="s">
        <v>630</v>
      </c>
      <c r="C43" s="447">
        <v>79840</v>
      </c>
      <c r="D43" s="448">
        <v>2322</v>
      </c>
      <c r="E43" s="447">
        <v>82162</v>
      </c>
      <c r="F43" s="447">
        <f t="shared" si="0"/>
        <v>30548</v>
      </c>
      <c r="G43" s="448">
        <v>23224</v>
      </c>
      <c r="H43" s="448">
        <v>7324</v>
      </c>
      <c r="I43" s="447">
        <f t="shared" si="1"/>
        <v>112710</v>
      </c>
      <c r="J43" s="448">
        <v>0</v>
      </c>
      <c r="K43" s="448">
        <v>112710</v>
      </c>
      <c r="L43" s="696" t="s">
        <v>589</v>
      </c>
      <c r="M43" s="697"/>
    </row>
    <row r="44" spans="1:14" s="367" customFormat="1" ht="15.75" customHeight="1" thickTop="1" thickBot="1">
      <c r="A44" s="189">
        <v>4725</v>
      </c>
      <c r="B44" s="86" t="s">
        <v>629</v>
      </c>
      <c r="C44" s="94">
        <v>31627</v>
      </c>
      <c r="D44" s="282">
        <v>0</v>
      </c>
      <c r="E44" s="94">
        <v>31627</v>
      </c>
      <c r="F44" s="94">
        <f t="shared" si="0"/>
        <v>12806</v>
      </c>
      <c r="G44" s="282">
        <v>12074</v>
      </c>
      <c r="H44" s="282">
        <v>732</v>
      </c>
      <c r="I44" s="94">
        <f t="shared" si="1"/>
        <v>44433</v>
      </c>
      <c r="J44" s="282">
        <v>20721</v>
      </c>
      <c r="K44" s="282">
        <v>23712</v>
      </c>
      <c r="L44" s="694" t="s">
        <v>588</v>
      </c>
      <c r="M44" s="695"/>
    </row>
    <row r="45" spans="1:14" customFormat="1" ht="15.75" thickTop="1" thickBot="1">
      <c r="A45" s="340">
        <v>4726</v>
      </c>
      <c r="B45" s="341" t="s">
        <v>545</v>
      </c>
      <c r="C45" s="447">
        <v>107982</v>
      </c>
      <c r="D45" s="448">
        <v>2005</v>
      </c>
      <c r="E45" s="447">
        <v>109987</v>
      </c>
      <c r="F45" s="447">
        <f t="shared" si="0"/>
        <v>56055</v>
      </c>
      <c r="G45" s="448">
        <v>42987</v>
      </c>
      <c r="H45" s="448">
        <v>13068</v>
      </c>
      <c r="I45" s="447">
        <f t="shared" si="1"/>
        <v>166042</v>
      </c>
      <c r="J45" s="448">
        <v>39151</v>
      </c>
      <c r="K45" s="448">
        <v>126891</v>
      </c>
      <c r="L45" s="696" t="s">
        <v>555</v>
      </c>
      <c r="M45" s="697"/>
    </row>
    <row r="46" spans="1:14" s="367" customFormat="1" ht="13.9" customHeight="1" thickTop="1" thickBot="1">
      <c r="A46" s="189">
        <v>4727</v>
      </c>
      <c r="B46" s="86" t="s">
        <v>628</v>
      </c>
      <c r="C46" s="94">
        <v>69417</v>
      </c>
      <c r="D46" s="282">
        <v>201</v>
      </c>
      <c r="E46" s="94">
        <v>69618</v>
      </c>
      <c r="F46" s="94">
        <f t="shared" si="0"/>
        <v>25226</v>
      </c>
      <c r="G46" s="282">
        <v>21361</v>
      </c>
      <c r="H46" s="282">
        <v>3865</v>
      </c>
      <c r="I46" s="94">
        <f t="shared" si="1"/>
        <v>94844</v>
      </c>
      <c r="J46" s="282">
        <v>926</v>
      </c>
      <c r="K46" s="282">
        <v>93918</v>
      </c>
      <c r="L46" s="694" t="s">
        <v>587</v>
      </c>
      <c r="M46" s="695"/>
    </row>
    <row r="47" spans="1:14" customFormat="1" ht="15.75" thickTop="1" thickBot="1">
      <c r="A47" s="340">
        <v>4728</v>
      </c>
      <c r="B47" s="341" t="s">
        <v>633</v>
      </c>
      <c r="C47" s="447">
        <v>33696</v>
      </c>
      <c r="D47" s="448">
        <v>171</v>
      </c>
      <c r="E47" s="447">
        <v>33867</v>
      </c>
      <c r="F47" s="447">
        <f t="shared" si="0"/>
        <v>5252</v>
      </c>
      <c r="G47" s="448">
        <v>3962</v>
      </c>
      <c r="H47" s="448">
        <v>1290</v>
      </c>
      <c r="I47" s="447">
        <f t="shared" si="1"/>
        <v>39119</v>
      </c>
      <c r="J47" s="448">
        <v>375</v>
      </c>
      <c r="K47" s="448">
        <v>38744</v>
      </c>
      <c r="L47" s="696" t="s">
        <v>586</v>
      </c>
      <c r="M47" s="697"/>
    </row>
    <row r="48" spans="1:14" s="367" customFormat="1" ht="19.350000000000001" customHeight="1" thickTop="1" thickBot="1">
      <c r="A48" s="189">
        <v>4729</v>
      </c>
      <c r="B48" s="86" t="s">
        <v>642</v>
      </c>
      <c r="C48" s="94">
        <v>162538</v>
      </c>
      <c r="D48" s="282">
        <v>2475</v>
      </c>
      <c r="E48" s="94">
        <v>165013</v>
      </c>
      <c r="F48" s="94">
        <f t="shared" si="0"/>
        <v>15086</v>
      </c>
      <c r="G48" s="282">
        <v>4541</v>
      </c>
      <c r="H48" s="282">
        <v>10545</v>
      </c>
      <c r="I48" s="94">
        <f t="shared" si="1"/>
        <v>180099</v>
      </c>
      <c r="J48" s="282">
        <v>57596</v>
      </c>
      <c r="K48" s="282">
        <v>122503</v>
      </c>
      <c r="L48" s="694" t="s">
        <v>644</v>
      </c>
      <c r="M48" s="695"/>
    </row>
    <row r="49" spans="1:13" ht="19.350000000000001" customHeight="1" thickTop="1" thickBot="1">
      <c r="A49" s="340">
        <v>4730</v>
      </c>
      <c r="B49" s="341" t="s">
        <v>627</v>
      </c>
      <c r="C49" s="447">
        <v>1137186</v>
      </c>
      <c r="D49" s="448">
        <v>577681</v>
      </c>
      <c r="E49" s="447">
        <v>1714867</v>
      </c>
      <c r="F49" s="447">
        <f t="shared" si="0"/>
        <v>317035</v>
      </c>
      <c r="G49" s="448">
        <v>272260</v>
      </c>
      <c r="H49" s="448">
        <v>44775</v>
      </c>
      <c r="I49" s="447">
        <f t="shared" si="1"/>
        <v>2031902</v>
      </c>
      <c r="J49" s="448">
        <v>720990</v>
      </c>
      <c r="K49" s="448">
        <v>1310912</v>
      </c>
      <c r="L49" s="696" t="s">
        <v>585</v>
      </c>
      <c r="M49" s="697"/>
    </row>
    <row r="50" spans="1:13" s="312" customFormat="1" ht="21.75" customHeight="1" thickTop="1" thickBot="1">
      <c r="A50" s="189">
        <v>4741</v>
      </c>
      <c r="B50" s="86" t="s">
        <v>634</v>
      </c>
      <c r="C50" s="94">
        <v>1556995</v>
      </c>
      <c r="D50" s="282">
        <v>14607</v>
      </c>
      <c r="E50" s="94">
        <v>1571602</v>
      </c>
      <c r="F50" s="94">
        <f t="shared" si="0"/>
        <v>204675</v>
      </c>
      <c r="G50" s="282">
        <v>169530</v>
      </c>
      <c r="H50" s="282">
        <v>35145</v>
      </c>
      <c r="I50" s="94">
        <f t="shared" si="1"/>
        <v>1776277</v>
      </c>
      <c r="J50" s="282">
        <v>348305</v>
      </c>
      <c r="K50" s="282">
        <v>1427972</v>
      </c>
      <c r="L50" s="694" t="s">
        <v>584</v>
      </c>
      <c r="M50" s="695"/>
    </row>
    <row r="51" spans="1:13" ht="15.75" thickTop="1" thickBot="1">
      <c r="A51" s="340">
        <v>4742</v>
      </c>
      <c r="B51" s="341" t="s">
        <v>706</v>
      </c>
      <c r="C51" s="447">
        <v>75393</v>
      </c>
      <c r="D51" s="448">
        <v>163</v>
      </c>
      <c r="E51" s="447">
        <v>75556</v>
      </c>
      <c r="F51" s="447">
        <f t="shared" si="0"/>
        <v>3606</v>
      </c>
      <c r="G51" s="448">
        <v>613</v>
      </c>
      <c r="H51" s="448">
        <v>2993</v>
      </c>
      <c r="I51" s="447">
        <f t="shared" si="1"/>
        <v>79162</v>
      </c>
      <c r="J51" s="448">
        <v>0</v>
      </c>
      <c r="K51" s="448">
        <v>79162</v>
      </c>
      <c r="L51" s="696" t="s">
        <v>705</v>
      </c>
      <c r="M51" s="697"/>
    </row>
    <row r="52" spans="1:13" s="312" customFormat="1" ht="23.25" customHeight="1" thickTop="1" thickBot="1">
      <c r="A52" s="189">
        <v>4751</v>
      </c>
      <c r="B52" s="86" t="s">
        <v>626</v>
      </c>
      <c r="C52" s="94">
        <v>1897468</v>
      </c>
      <c r="D52" s="282">
        <v>60277</v>
      </c>
      <c r="E52" s="94">
        <v>1957745</v>
      </c>
      <c r="F52" s="94">
        <f t="shared" si="0"/>
        <v>644910</v>
      </c>
      <c r="G52" s="282">
        <v>606520</v>
      </c>
      <c r="H52" s="282">
        <v>38390</v>
      </c>
      <c r="I52" s="94">
        <f t="shared" si="1"/>
        <v>2602655</v>
      </c>
      <c r="J52" s="282">
        <v>1515922</v>
      </c>
      <c r="K52" s="282">
        <v>1086733</v>
      </c>
      <c r="L52" s="694" t="s">
        <v>583</v>
      </c>
      <c r="M52" s="695"/>
    </row>
    <row r="53" spans="1:13" customFormat="1" ht="27.75" customHeight="1" thickTop="1" thickBot="1">
      <c r="A53" s="188">
        <v>4752</v>
      </c>
      <c r="B53" s="56" t="s">
        <v>625</v>
      </c>
      <c r="C53" s="93">
        <v>6126734</v>
      </c>
      <c r="D53" s="279">
        <v>131638</v>
      </c>
      <c r="E53" s="93">
        <v>6258372</v>
      </c>
      <c r="F53" s="93">
        <f t="shared" si="0"/>
        <v>879382</v>
      </c>
      <c r="G53" s="279">
        <v>679918</v>
      </c>
      <c r="H53" s="279">
        <v>199464</v>
      </c>
      <c r="I53" s="93">
        <f t="shared" si="1"/>
        <v>7137754</v>
      </c>
      <c r="J53" s="279">
        <v>1491528</v>
      </c>
      <c r="K53" s="279">
        <v>5646226</v>
      </c>
      <c r="L53" s="692" t="s">
        <v>582</v>
      </c>
      <c r="M53" s="693"/>
    </row>
    <row r="54" spans="1:13" s="312" customFormat="1" ht="21.75" customHeight="1" thickTop="1" thickBot="1">
      <c r="A54" s="189">
        <v>4753</v>
      </c>
      <c r="B54" s="86" t="s">
        <v>624</v>
      </c>
      <c r="C54" s="94">
        <v>133263</v>
      </c>
      <c r="D54" s="282">
        <v>24848</v>
      </c>
      <c r="E54" s="94">
        <v>158111</v>
      </c>
      <c r="F54" s="94">
        <f t="shared" si="0"/>
        <v>62231</v>
      </c>
      <c r="G54" s="282">
        <v>53594</v>
      </c>
      <c r="H54" s="282">
        <v>8637</v>
      </c>
      <c r="I54" s="94">
        <f t="shared" si="1"/>
        <v>220342</v>
      </c>
      <c r="J54" s="282">
        <v>13293</v>
      </c>
      <c r="K54" s="282">
        <v>207049</v>
      </c>
      <c r="L54" s="694" t="s">
        <v>581</v>
      </c>
      <c r="M54" s="695"/>
    </row>
    <row r="55" spans="1:13" ht="15.75" thickTop="1" thickBot="1">
      <c r="A55" s="340">
        <v>4754</v>
      </c>
      <c r="B55" s="341" t="s">
        <v>546</v>
      </c>
      <c r="C55" s="447">
        <v>1373262</v>
      </c>
      <c r="D55" s="448">
        <v>40646</v>
      </c>
      <c r="E55" s="447">
        <v>1413908</v>
      </c>
      <c r="F55" s="447">
        <f t="shared" si="0"/>
        <v>504921</v>
      </c>
      <c r="G55" s="448">
        <v>425320</v>
      </c>
      <c r="H55" s="448">
        <v>79601</v>
      </c>
      <c r="I55" s="447">
        <f t="shared" si="1"/>
        <v>1918829</v>
      </c>
      <c r="J55" s="448">
        <v>255439</v>
      </c>
      <c r="K55" s="448">
        <v>1663390</v>
      </c>
      <c r="L55" s="696" t="s">
        <v>556</v>
      </c>
      <c r="M55" s="697"/>
    </row>
    <row r="56" spans="1:13" s="312" customFormat="1" ht="19.350000000000001" customHeight="1" thickTop="1" thickBot="1">
      <c r="A56" s="189">
        <v>4755</v>
      </c>
      <c r="B56" s="86" t="s">
        <v>641</v>
      </c>
      <c r="C56" s="94">
        <v>1799087</v>
      </c>
      <c r="D56" s="282">
        <v>56715</v>
      </c>
      <c r="E56" s="94">
        <v>1855802</v>
      </c>
      <c r="F56" s="94">
        <f t="shared" si="0"/>
        <v>272445</v>
      </c>
      <c r="G56" s="282">
        <v>183405</v>
      </c>
      <c r="H56" s="282">
        <v>89040</v>
      </c>
      <c r="I56" s="94">
        <f t="shared" si="1"/>
        <v>2128247</v>
      </c>
      <c r="J56" s="282">
        <v>74747</v>
      </c>
      <c r="K56" s="282">
        <v>2053500</v>
      </c>
      <c r="L56" s="694" t="s">
        <v>580</v>
      </c>
      <c r="M56" s="695"/>
    </row>
    <row r="57" spans="1:13" ht="19.350000000000001" customHeight="1" thickTop="1" thickBot="1">
      <c r="A57" s="340">
        <v>4756</v>
      </c>
      <c r="B57" s="341" t="s">
        <v>635</v>
      </c>
      <c r="C57" s="447">
        <v>45418</v>
      </c>
      <c r="D57" s="448">
        <v>2299</v>
      </c>
      <c r="E57" s="447">
        <v>47717</v>
      </c>
      <c r="F57" s="447">
        <f t="shared" si="0"/>
        <v>26233</v>
      </c>
      <c r="G57" s="448">
        <v>23137</v>
      </c>
      <c r="H57" s="448">
        <v>3096</v>
      </c>
      <c r="I57" s="447">
        <f t="shared" si="1"/>
        <v>73950</v>
      </c>
      <c r="J57" s="448">
        <v>4039</v>
      </c>
      <c r="K57" s="448">
        <v>69911</v>
      </c>
      <c r="L57" s="696" t="s">
        <v>579</v>
      </c>
      <c r="M57" s="697"/>
    </row>
    <row r="58" spans="1:13" s="312" customFormat="1" ht="24" customHeight="1" thickTop="1">
      <c r="A58" s="190">
        <v>4761</v>
      </c>
      <c r="B58" s="186" t="s">
        <v>636</v>
      </c>
      <c r="C58" s="378">
        <v>345995</v>
      </c>
      <c r="D58" s="379">
        <v>12426</v>
      </c>
      <c r="E58" s="378">
        <v>358421</v>
      </c>
      <c r="F58" s="378">
        <f t="shared" si="0"/>
        <v>326798</v>
      </c>
      <c r="G58" s="379">
        <v>140792</v>
      </c>
      <c r="H58" s="379">
        <v>186006</v>
      </c>
      <c r="I58" s="378">
        <f t="shared" si="1"/>
        <v>685219</v>
      </c>
      <c r="J58" s="379">
        <v>101208</v>
      </c>
      <c r="K58" s="379">
        <v>584011</v>
      </c>
      <c r="L58" s="708" t="s">
        <v>578</v>
      </c>
      <c r="M58" s="709"/>
    </row>
    <row r="59" spans="1:13" ht="26.25" customHeight="1" thickBot="1">
      <c r="A59" s="340">
        <v>4762</v>
      </c>
      <c r="B59" s="341" t="s">
        <v>637</v>
      </c>
      <c r="C59" s="424">
        <v>596</v>
      </c>
      <c r="D59" s="343">
        <v>0</v>
      </c>
      <c r="E59" s="424">
        <v>596</v>
      </c>
      <c r="F59" s="447">
        <f t="shared" si="0"/>
        <v>199</v>
      </c>
      <c r="G59" s="343">
        <v>159</v>
      </c>
      <c r="H59" s="343">
        <v>40</v>
      </c>
      <c r="I59" s="447">
        <f t="shared" si="1"/>
        <v>795</v>
      </c>
      <c r="J59" s="343">
        <v>0</v>
      </c>
      <c r="K59" s="343">
        <v>795</v>
      </c>
      <c r="L59" s="579" t="s">
        <v>577</v>
      </c>
      <c r="M59" s="579"/>
    </row>
    <row r="60" spans="1:13" s="312" customFormat="1" ht="21.75" customHeight="1" thickTop="1" thickBot="1">
      <c r="A60" s="189">
        <v>4763</v>
      </c>
      <c r="B60" s="86" t="s">
        <v>638</v>
      </c>
      <c r="C60" s="94">
        <v>352332</v>
      </c>
      <c r="D60" s="282">
        <v>8075</v>
      </c>
      <c r="E60" s="94">
        <v>360407</v>
      </c>
      <c r="F60" s="94">
        <f t="shared" si="0"/>
        <v>208662</v>
      </c>
      <c r="G60" s="282">
        <v>194095</v>
      </c>
      <c r="H60" s="282">
        <v>14567</v>
      </c>
      <c r="I60" s="94">
        <f t="shared" si="1"/>
        <v>569069</v>
      </c>
      <c r="J60" s="282">
        <v>27229</v>
      </c>
      <c r="K60" s="282">
        <v>541840</v>
      </c>
      <c r="L60" s="694" t="s">
        <v>576</v>
      </c>
      <c r="M60" s="695"/>
    </row>
    <row r="61" spans="1:13" ht="15.75" thickTop="1" thickBot="1">
      <c r="A61" s="340">
        <v>4764</v>
      </c>
      <c r="B61" s="341" t="s">
        <v>623</v>
      </c>
      <c r="C61" s="447">
        <v>84224</v>
      </c>
      <c r="D61" s="448">
        <v>1347</v>
      </c>
      <c r="E61" s="447">
        <v>85571</v>
      </c>
      <c r="F61" s="447">
        <f t="shared" si="0"/>
        <v>33842</v>
      </c>
      <c r="G61" s="448">
        <v>26708</v>
      </c>
      <c r="H61" s="448">
        <v>7134</v>
      </c>
      <c r="I61" s="447">
        <f t="shared" si="1"/>
        <v>119413</v>
      </c>
      <c r="J61" s="448">
        <v>1365</v>
      </c>
      <c r="K61" s="448">
        <v>118048</v>
      </c>
      <c r="L61" s="696" t="s">
        <v>575</v>
      </c>
      <c r="M61" s="697"/>
    </row>
    <row r="62" spans="1:13" s="312" customFormat="1" ht="36" customHeight="1" thickTop="1" thickBot="1">
      <c r="A62" s="189">
        <v>4771</v>
      </c>
      <c r="B62" s="86" t="s">
        <v>639</v>
      </c>
      <c r="C62" s="94">
        <v>2280473</v>
      </c>
      <c r="D62" s="282">
        <v>194921</v>
      </c>
      <c r="E62" s="94">
        <v>2475394</v>
      </c>
      <c r="F62" s="94">
        <f t="shared" si="0"/>
        <v>834345</v>
      </c>
      <c r="G62" s="282">
        <v>779223</v>
      </c>
      <c r="H62" s="282">
        <v>55122</v>
      </c>
      <c r="I62" s="94">
        <f t="shared" si="1"/>
        <v>3309739</v>
      </c>
      <c r="J62" s="282">
        <v>188723</v>
      </c>
      <c r="K62" s="282">
        <v>3121016</v>
      </c>
      <c r="L62" s="694" t="s">
        <v>574</v>
      </c>
      <c r="M62" s="695"/>
    </row>
    <row r="63" spans="1:13" ht="23.25" customHeight="1" thickTop="1" thickBot="1">
      <c r="A63" s="340">
        <v>4772</v>
      </c>
      <c r="B63" s="341" t="s">
        <v>640</v>
      </c>
      <c r="C63" s="447">
        <v>1317567</v>
      </c>
      <c r="D63" s="448">
        <v>30464</v>
      </c>
      <c r="E63" s="447">
        <v>1348031</v>
      </c>
      <c r="F63" s="447">
        <f t="shared" si="0"/>
        <v>242554</v>
      </c>
      <c r="G63" s="448">
        <v>207923</v>
      </c>
      <c r="H63" s="448">
        <v>34631</v>
      </c>
      <c r="I63" s="447">
        <f t="shared" si="1"/>
        <v>1590585</v>
      </c>
      <c r="J63" s="448">
        <v>63333</v>
      </c>
      <c r="K63" s="448">
        <v>1527252</v>
      </c>
      <c r="L63" s="696" t="s">
        <v>573</v>
      </c>
      <c r="M63" s="697"/>
    </row>
    <row r="64" spans="1:13" s="312" customFormat="1" ht="19.350000000000001" customHeight="1" thickTop="1" thickBot="1">
      <c r="A64" s="189">
        <v>4774</v>
      </c>
      <c r="B64" s="86" t="s">
        <v>547</v>
      </c>
      <c r="C64" s="94">
        <v>76573</v>
      </c>
      <c r="D64" s="282">
        <v>983</v>
      </c>
      <c r="E64" s="94">
        <v>77556</v>
      </c>
      <c r="F64" s="94">
        <f t="shared" si="0"/>
        <v>6044</v>
      </c>
      <c r="G64" s="282">
        <v>5171</v>
      </c>
      <c r="H64" s="282">
        <v>873</v>
      </c>
      <c r="I64" s="94">
        <f t="shared" si="1"/>
        <v>83600</v>
      </c>
      <c r="J64" s="282">
        <v>701</v>
      </c>
      <c r="K64" s="282">
        <v>82899</v>
      </c>
      <c r="L64" s="694" t="s">
        <v>557</v>
      </c>
      <c r="M64" s="695"/>
    </row>
    <row r="65" spans="1:13" ht="20.45" customHeight="1" thickTop="1" thickBot="1">
      <c r="A65" s="340">
        <v>4775</v>
      </c>
      <c r="B65" s="341" t="s">
        <v>569</v>
      </c>
      <c r="C65" s="447">
        <v>3213350</v>
      </c>
      <c r="D65" s="448">
        <v>88451</v>
      </c>
      <c r="E65" s="447">
        <v>3301801</v>
      </c>
      <c r="F65" s="447">
        <f t="shared" si="0"/>
        <v>390577</v>
      </c>
      <c r="G65" s="448">
        <v>223214</v>
      </c>
      <c r="H65" s="448">
        <v>167363</v>
      </c>
      <c r="I65" s="447">
        <f t="shared" si="1"/>
        <v>3692378</v>
      </c>
      <c r="J65" s="448">
        <v>55705</v>
      </c>
      <c r="K65" s="448">
        <v>3636673</v>
      </c>
      <c r="L65" s="696" t="s">
        <v>572</v>
      </c>
      <c r="M65" s="697"/>
    </row>
    <row r="66" spans="1:13" s="312" customFormat="1" ht="20.25" customHeight="1" thickTop="1" thickBot="1">
      <c r="A66" s="189">
        <v>4776</v>
      </c>
      <c r="B66" s="86" t="s">
        <v>568</v>
      </c>
      <c r="C66" s="94">
        <v>224084</v>
      </c>
      <c r="D66" s="282">
        <v>3991</v>
      </c>
      <c r="E66" s="94">
        <v>228075</v>
      </c>
      <c r="F66" s="94">
        <f t="shared" si="0"/>
        <v>70398</v>
      </c>
      <c r="G66" s="282">
        <v>27175</v>
      </c>
      <c r="H66" s="282">
        <v>43223</v>
      </c>
      <c r="I66" s="94">
        <f t="shared" si="1"/>
        <v>298473</v>
      </c>
      <c r="J66" s="282">
        <v>144095</v>
      </c>
      <c r="K66" s="282">
        <v>154378</v>
      </c>
      <c r="L66" s="694" t="s">
        <v>571</v>
      </c>
      <c r="M66" s="695"/>
    </row>
    <row r="67" spans="1:13" ht="19.350000000000001" customHeight="1" thickTop="1" thickBot="1">
      <c r="A67" s="340">
        <v>4777</v>
      </c>
      <c r="B67" s="341" t="s">
        <v>567</v>
      </c>
      <c r="C67" s="447">
        <v>8342</v>
      </c>
      <c r="D67" s="448">
        <v>144</v>
      </c>
      <c r="E67" s="447">
        <v>8486</v>
      </c>
      <c r="F67" s="447">
        <f t="shared" si="0"/>
        <v>1504</v>
      </c>
      <c r="G67" s="448">
        <v>1007</v>
      </c>
      <c r="H67" s="448">
        <v>497</v>
      </c>
      <c r="I67" s="447">
        <f t="shared" si="1"/>
        <v>9990</v>
      </c>
      <c r="J67" s="448">
        <v>2120</v>
      </c>
      <c r="K67" s="448">
        <v>7870</v>
      </c>
      <c r="L67" s="696" t="s">
        <v>570</v>
      </c>
      <c r="M67" s="697"/>
    </row>
    <row r="68" spans="1:13" s="312" customFormat="1" ht="19.350000000000001" customHeight="1" thickTop="1" thickBot="1">
      <c r="A68" s="189">
        <v>4778</v>
      </c>
      <c r="B68" s="86" t="s">
        <v>720</v>
      </c>
      <c r="C68" s="94">
        <v>34760</v>
      </c>
      <c r="D68" s="282">
        <v>4225</v>
      </c>
      <c r="E68" s="94">
        <v>38985</v>
      </c>
      <c r="F68" s="94">
        <f t="shared" si="0"/>
        <v>6808</v>
      </c>
      <c r="G68" s="282">
        <v>5117</v>
      </c>
      <c r="H68" s="282">
        <v>1691</v>
      </c>
      <c r="I68" s="94">
        <f t="shared" si="1"/>
        <v>45793</v>
      </c>
      <c r="J68" s="282">
        <v>5210</v>
      </c>
      <c r="K68" s="282">
        <v>40583</v>
      </c>
      <c r="L68" s="694" t="s">
        <v>721</v>
      </c>
      <c r="M68" s="695"/>
    </row>
    <row r="69" spans="1:13" customFormat="1" ht="27.75" customHeight="1" thickTop="1" thickBot="1">
      <c r="A69" s="188">
        <v>4779</v>
      </c>
      <c r="B69" s="56" t="s">
        <v>566</v>
      </c>
      <c r="C69" s="93">
        <v>1554708</v>
      </c>
      <c r="D69" s="279">
        <v>34429</v>
      </c>
      <c r="E69" s="93">
        <v>1589137</v>
      </c>
      <c r="F69" s="93">
        <f t="shared" si="0"/>
        <v>148860</v>
      </c>
      <c r="G69" s="279">
        <v>126775</v>
      </c>
      <c r="H69" s="279">
        <v>22085</v>
      </c>
      <c r="I69" s="93">
        <f t="shared" si="1"/>
        <v>1737997</v>
      </c>
      <c r="J69" s="279">
        <v>758260</v>
      </c>
      <c r="K69" s="279">
        <v>979737</v>
      </c>
      <c r="L69" s="692" t="s">
        <v>643</v>
      </c>
      <c r="M69" s="693"/>
    </row>
    <row r="70" spans="1:13" s="312" customFormat="1" ht="15" thickTop="1">
      <c r="A70" s="189">
        <v>4789</v>
      </c>
      <c r="B70" s="86" t="s">
        <v>723</v>
      </c>
      <c r="C70" s="356">
        <v>36505</v>
      </c>
      <c r="D70" s="355">
        <v>2197</v>
      </c>
      <c r="E70" s="356">
        <v>38702</v>
      </c>
      <c r="F70" s="356">
        <f t="shared" si="0"/>
        <v>11843</v>
      </c>
      <c r="G70" s="355">
        <v>11054</v>
      </c>
      <c r="H70" s="355">
        <v>789</v>
      </c>
      <c r="I70" s="356">
        <f t="shared" si="1"/>
        <v>50545</v>
      </c>
      <c r="J70" s="355">
        <v>2271</v>
      </c>
      <c r="K70" s="355">
        <v>48274</v>
      </c>
      <c r="L70" s="694" t="s">
        <v>722</v>
      </c>
      <c r="M70" s="695"/>
    </row>
    <row r="71" spans="1:13" ht="27.6" customHeight="1">
      <c r="A71" s="541" t="s">
        <v>207</v>
      </c>
      <c r="B71" s="698"/>
      <c r="C71" s="321">
        <f>SUM(C13:C70)</f>
        <v>46784432</v>
      </c>
      <c r="D71" s="313">
        <f>SUM(D13:D70)</f>
        <v>2442942</v>
      </c>
      <c r="E71" s="313">
        <f>SUM(I71-F71)</f>
        <v>49227374</v>
      </c>
      <c r="F71" s="313">
        <f t="shared" ref="F71:K71" si="2">SUM(F13:F70)</f>
        <v>10639803</v>
      </c>
      <c r="G71" s="313">
        <f t="shared" si="2"/>
        <v>8573598</v>
      </c>
      <c r="H71" s="313">
        <f t="shared" si="2"/>
        <v>2066205</v>
      </c>
      <c r="I71" s="313">
        <f t="shared" si="2"/>
        <v>59867177</v>
      </c>
      <c r="J71" s="313">
        <f t="shared" si="2"/>
        <v>11067217</v>
      </c>
      <c r="K71" s="313">
        <f t="shared" si="2"/>
        <v>48799960</v>
      </c>
      <c r="L71" s="543" t="s">
        <v>204</v>
      </c>
      <c r="M71" s="699"/>
    </row>
  </sheetData>
  <mergeCells count="81">
    <mergeCell ref="L70:M70"/>
    <mergeCell ref="A71:B71"/>
    <mergeCell ref="L71:M71"/>
    <mergeCell ref="L68:M68"/>
    <mergeCell ref="L59:M59"/>
    <mergeCell ref="L67:M67"/>
    <mergeCell ref="L69:M69"/>
    <mergeCell ref="L65:M65"/>
    <mergeCell ref="L66:M66"/>
    <mergeCell ref="L61:M61"/>
    <mergeCell ref="L62:M62"/>
    <mergeCell ref="L63:M63"/>
    <mergeCell ref="L64:M64"/>
    <mergeCell ref="L55:M55"/>
    <mergeCell ref="L56:M56"/>
    <mergeCell ref="L57:M57"/>
    <mergeCell ref="L58:M58"/>
    <mergeCell ref="L60:M60"/>
    <mergeCell ref="L50:M50"/>
    <mergeCell ref="L51:M51"/>
    <mergeCell ref="L52:M52"/>
    <mergeCell ref="L53:M53"/>
    <mergeCell ref="L54:M54"/>
    <mergeCell ref="L46:M46"/>
    <mergeCell ref="L47:M47"/>
    <mergeCell ref="L48:M48"/>
    <mergeCell ref="L43:M43"/>
    <mergeCell ref="L45:M45"/>
    <mergeCell ref="L44:M44"/>
    <mergeCell ref="L36:M36"/>
    <mergeCell ref="L42:M42"/>
    <mergeCell ref="L28:M28"/>
    <mergeCell ref="L29:M29"/>
    <mergeCell ref="L30:M30"/>
    <mergeCell ref="L31:M31"/>
    <mergeCell ref="L37:M37"/>
    <mergeCell ref="L41:M41"/>
    <mergeCell ref="L38:M38"/>
    <mergeCell ref="L39:M39"/>
    <mergeCell ref="L40:M40"/>
    <mergeCell ref="L32:M32"/>
    <mergeCell ref="L34:M34"/>
    <mergeCell ref="L35:M35"/>
    <mergeCell ref="L33:M33"/>
    <mergeCell ref="L25:M25"/>
    <mergeCell ref="L19:M19"/>
    <mergeCell ref="A2:M2"/>
    <mergeCell ref="A3:M3"/>
    <mergeCell ref="A5:M5"/>
    <mergeCell ref="A6:M6"/>
    <mergeCell ref="L15:M15"/>
    <mergeCell ref="L13:M13"/>
    <mergeCell ref="A8:B8"/>
    <mergeCell ref="L14:M14"/>
    <mergeCell ref="I9:K9"/>
    <mergeCell ref="L8:M8"/>
    <mergeCell ref="A9:A12"/>
    <mergeCell ref="D11:D12"/>
    <mergeCell ref="A4:M4"/>
    <mergeCell ref="A7:M7"/>
    <mergeCell ref="L20:M20"/>
    <mergeCell ref="L21:M21"/>
    <mergeCell ref="L22:M22"/>
    <mergeCell ref="L23:M23"/>
    <mergeCell ref="L24:M24"/>
    <mergeCell ref="L49:M49"/>
    <mergeCell ref="B9:B12"/>
    <mergeCell ref="C9:C10"/>
    <mergeCell ref="D9:D10"/>
    <mergeCell ref="E9:E10"/>
    <mergeCell ref="L9:M12"/>
    <mergeCell ref="F10:H10"/>
    <mergeCell ref="I10:K10"/>
    <mergeCell ref="C11:C12"/>
    <mergeCell ref="E11:E12"/>
    <mergeCell ref="F9:H9"/>
    <mergeCell ref="L16:M16"/>
    <mergeCell ref="L17:M17"/>
    <mergeCell ref="L18:M18"/>
    <mergeCell ref="L26:M26"/>
    <mergeCell ref="L27:M27"/>
  </mergeCells>
  <phoneticPr fontId="19" type="noConversion"/>
  <printOptions horizontalCentered="1"/>
  <pageMargins left="0" right="0" top="0.39370078740157483" bottom="0" header="0.51181102362204722" footer="0.51181102362204722"/>
  <pageSetup paperSize="9" scale="75" orientation="landscape" r:id="rId1"/>
  <headerFooter alignWithMargins="0"/>
  <rowBreaks count="2" manualBreakCount="2">
    <brk id="35" max="12" man="1"/>
    <brk id="58" max="12"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3" tint="0.39997558519241921"/>
  </sheetPr>
  <dimension ref="A1:N17"/>
  <sheetViews>
    <sheetView tabSelected="1" view="pageBreakPreview" topLeftCell="A12" zoomScaleSheetLayoutView="100" workbookViewId="0">
      <selection activeCell="I73" sqref="I73"/>
    </sheetView>
  </sheetViews>
  <sheetFormatPr defaultColWidth="9.125" defaultRowHeight="14.25"/>
  <cols>
    <col min="1" max="1" width="7.625" style="135" customWidth="1"/>
    <col min="2" max="2" width="30.625" style="72" customWidth="1"/>
    <col min="3" max="9" width="10.75" style="72" customWidth="1"/>
    <col min="10" max="10" width="30.625" style="72" customWidth="1"/>
    <col min="11" max="11" width="7.625" style="72" customWidth="1"/>
    <col min="12" max="12" width="12.75" style="72" customWidth="1"/>
    <col min="13" max="16384" width="9.125" style="72"/>
  </cols>
  <sheetData>
    <row r="1" spans="1:14" s="133" customFormat="1" ht="47.25" customHeight="1">
      <c r="A1" s="635"/>
      <c r="B1" s="635"/>
      <c r="C1" s="635"/>
      <c r="D1" s="635"/>
      <c r="E1" s="635"/>
      <c r="F1" s="635"/>
      <c r="G1" s="635"/>
      <c r="H1" s="635"/>
      <c r="I1" s="635"/>
      <c r="J1" s="635"/>
      <c r="K1" s="635"/>
      <c r="L1" s="136"/>
      <c r="M1" s="136"/>
      <c r="N1" s="136"/>
    </row>
    <row r="2" spans="1:14" ht="18" customHeight="1">
      <c r="A2" s="636" t="s">
        <v>402</v>
      </c>
      <c r="B2" s="636"/>
      <c r="C2" s="636"/>
      <c r="D2" s="636"/>
      <c r="E2" s="636"/>
      <c r="F2" s="636"/>
      <c r="G2" s="636"/>
      <c r="H2" s="636"/>
      <c r="I2" s="636"/>
      <c r="J2" s="636"/>
      <c r="K2" s="636"/>
    </row>
    <row r="3" spans="1:14" ht="15.75" customHeight="1">
      <c r="A3" s="636" t="s">
        <v>101</v>
      </c>
      <c r="B3" s="636"/>
      <c r="C3" s="636"/>
      <c r="D3" s="636"/>
      <c r="E3" s="636"/>
      <c r="F3" s="636"/>
      <c r="G3" s="636"/>
      <c r="H3" s="636"/>
      <c r="I3" s="636"/>
      <c r="J3" s="636"/>
      <c r="K3" s="636"/>
    </row>
    <row r="4" spans="1:14" ht="15.75" customHeight="1">
      <c r="A4" s="636" t="s">
        <v>654</v>
      </c>
      <c r="B4" s="636"/>
      <c r="C4" s="636"/>
      <c r="D4" s="636"/>
      <c r="E4" s="636"/>
      <c r="F4" s="636"/>
      <c r="G4" s="636"/>
      <c r="H4" s="636"/>
      <c r="I4" s="636"/>
      <c r="J4" s="636"/>
      <c r="K4" s="636"/>
    </row>
    <row r="5" spans="1:14" ht="15.75" customHeight="1">
      <c r="A5" s="625" t="s">
        <v>403</v>
      </c>
      <c r="B5" s="625"/>
      <c r="C5" s="625"/>
      <c r="D5" s="625"/>
      <c r="E5" s="625"/>
      <c r="F5" s="625"/>
      <c r="G5" s="625"/>
      <c r="H5" s="625"/>
      <c r="I5" s="625"/>
      <c r="J5" s="625"/>
      <c r="K5" s="625"/>
    </row>
    <row r="6" spans="1:14" ht="19.5" customHeight="1">
      <c r="A6" s="625" t="s">
        <v>262</v>
      </c>
      <c r="B6" s="625"/>
      <c r="C6" s="625"/>
      <c r="D6" s="625"/>
      <c r="E6" s="625"/>
      <c r="F6" s="625"/>
      <c r="G6" s="625"/>
      <c r="H6" s="625"/>
      <c r="I6" s="625"/>
      <c r="J6" s="625"/>
      <c r="K6" s="625"/>
    </row>
    <row r="7" spans="1:14" ht="19.5" customHeight="1">
      <c r="A7" s="625" t="s">
        <v>655</v>
      </c>
      <c r="B7" s="625"/>
      <c r="C7" s="625"/>
      <c r="D7" s="625"/>
      <c r="E7" s="625"/>
      <c r="F7" s="625"/>
      <c r="G7" s="625"/>
      <c r="H7" s="625"/>
      <c r="I7" s="625"/>
      <c r="J7" s="625"/>
      <c r="K7" s="625"/>
    </row>
    <row r="8" spans="1:14" s="134" customFormat="1" ht="39" customHeight="1">
      <c r="A8" s="651" t="s">
        <v>700</v>
      </c>
      <c r="B8" s="651"/>
      <c r="C8" s="625">
        <v>2022</v>
      </c>
      <c r="D8" s="625"/>
      <c r="E8" s="625"/>
      <c r="F8" s="625"/>
      <c r="G8" s="625"/>
      <c r="H8" s="625"/>
      <c r="I8" s="625"/>
      <c r="J8" s="627" t="s">
        <v>129</v>
      </c>
      <c r="K8" s="627"/>
    </row>
    <row r="9" spans="1:14" s="134" customFormat="1" ht="39" customHeight="1">
      <c r="A9" s="564" t="s">
        <v>465</v>
      </c>
      <c r="B9" s="655" t="s">
        <v>210</v>
      </c>
      <c r="C9" s="665" t="s">
        <v>390</v>
      </c>
      <c r="D9" s="665"/>
      <c r="E9" s="665" t="s">
        <v>391</v>
      </c>
      <c r="F9" s="665" t="s">
        <v>392</v>
      </c>
      <c r="G9" s="665" t="s">
        <v>198</v>
      </c>
      <c r="H9" s="665" t="s">
        <v>197</v>
      </c>
      <c r="I9" s="665" t="s">
        <v>393</v>
      </c>
      <c r="J9" s="659" t="s">
        <v>375</v>
      </c>
      <c r="K9" s="659"/>
    </row>
    <row r="10" spans="1:14" s="134" customFormat="1" ht="32.25" customHeight="1">
      <c r="A10" s="658"/>
      <c r="B10" s="656"/>
      <c r="C10" s="650" t="s">
        <v>394</v>
      </c>
      <c r="D10" s="650"/>
      <c r="E10" s="677"/>
      <c r="F10" s="677"/>
      <c r="G10" s="677"/>
      <c r="H10" s="677"/>
      <c r="I10" s="677"/>
      <c r="J10" s="660"/>
      <c r="K10" s="660"/>
    </row>
    <row r="11" spans="1:14" s="134" customFormat="1" ht="39" customHeight="1">
      <c r="A11" s="658"/>
      <c r="B11" s="656"/>
      <c r="C11" s="157" t="s">
        <v>395</v>
      </c>
      <c r="D11" s="157" t="s">
        <v>226</v>
      </c>
      <c r="E11" s="649" t="s">
        <v>427</v>
      </c>
      <c r="F11" s="649" t="s">
        <v>396</v>
      </c>
      <c r="G11" s="649" t="s">
        <v>400</v>
      </c>
      <c r="H11" s="649" t="s">
        <v>401</v>
      </c>
      <c r="I11" s="649" t="s">
        <v>397</v>
      </c>
      <c r="J11" s="660"/>
      <c r="K11" s="660"/>
    </row>
    <row r="12" spans="1:14" s="134" customFormat="1" ht="61.5" customHeight="1">
      <c r="A12" s="741"/>
      <c r="B12" s="657"/>
      <c r="C12" s="158" t="s">
        <v>398</v>
      </c>
      <c r="D12" s="158" t="s">
        <v>399</v>
      </c>
      <c r="E12" s="650"/>
      <c r="F12" s="650"/>
      <c r="G12" s="650"/>
      <c r="H12" s="650"/>
      <c r="I12" s="650"/>
      <c r="J12" s="661"/>
      <c r="K12" s="661"/>
    </row>
    <row r="13" spans="1:14" s="134" customFormat="1" ht="60" customHeight="1" thickBot="1">
      <c r="A13" s="173">
        <v>45</v>
      </c>
      <c r="B13" s="174" t="s">
        <v>533</v>
      </c>
      <c r="C13" s="54">
        <v>6365353</v>
      </c>
      <c r="D13" s="54">
        <v>1845933</v>
      </c>
      <c r="E13" s="54">
        <v>374308</v>
      </c>
      <c r="F13" s="54">
        <v>428948</v>
      </c>
      <c r="G13" s="88">
        <v>9.26</v>
      </c>
      <c r="H13" s="88">
        <v>3.48</v>
      </c>
      <c r="I13" s="54">
        <v>80317</v>
      </c>
      <c r="J13" s="536" t="s">
        <v>538</v>
      </c>
      <c r="K13" s="536"/>
    </row>
    <row r="14" spans="1:14" s="134" customFormat="1" ht="60" customHeight="1" thickBot="1">
      <c r="A14" s="50">
        <v>46</v>
      </c>
      <c r="B14" s="53" t="s">
        <v>534</v>
      </c>
      <c r="C14" s="55">
        <v>6286522</v>
      </c>
      <c r="D14" s="55">
        <v>2686829</v>
      </c>
      <c r="E14" s="55">
        <v>227206</v>
      </c>
      <c r="F14" s="55">
        <v>268942</v>
      </c>
      <c r="G14" s="89">
        <v>13</v>
      </c>
      <c r="H14" s="89">
        <v>2.52</v>
      </c>
      <c r="I14" s="55">
        <v>66343</v>
      </c>
      <c r="J14" s="537" t="s">
        <v>537</v>
      </c>
      <c r="K14" s="537"/>
    </row>
    <row r="15" spans="1:14" s="134" customFormat="1" ht="43.5" customHeight="1">
      <c r="A15" s="182">
        <v>47</v>
      </c>
      <c r="B15" s="183" t="s">
        <v>535</v>
      </c>
      <c r="C15" s="59">
        <v>19881790</v>
      </c>
      <c r="D15" s="59">
        <v>9718001</v>
      </c>
      <c r="E15" s="59">
        <v>179409</v>
      </c>
      <c r="F15" s="59">
        <v>223380</v>
      </c>
      <c r="G15" s="137">
        <v>15.98</v>
      </c>
      <c r="H15" s="137">
        <v>3.71</v>
      </c>
      <c r="I15" s="59">
        <v>56251</v>
      </c>
      <c r="J15" s="518" t="s">
        <v>536</v>
      </c>
      <c r="K15" s="518"/>
    </row>
    <row r="16" spans="1:14" s="134" customFormat="1" ht="50.25" customHeight="1">
      <c r="A16" s="647" t="s">
        <v>207</v>
      </c>
      <c r="B16" s="647"/>
      <c r="C16" s="73">
        <v>32533666</v>
      </c>
      <c r="D16" s="73">
        <v>14250763</v>
      </c>
      <c r="E16" s="73">
        <v>206468</v>
      </c>
      <c r="F16" s="73">
        <v>251093</v>
      </c>
      <c r="G16" s="85">
        <v>14.32</v>
      </c>
      <c r="H16" s="85">
        <v>3.45</v>
      </c>
      <c r="I16" s="73">
        <v>60323</v>
      </c>
      <c r="J16" s="648" t="s">
        <v>204</v>
      </c>
      <c r="K16" s="648"/>
    </row>
    <row r="17" spans="1:11" s="134" customFormat="1">
      <c r="A17" s="138" t="s">
        <v>466</v>
      </c>
      <c r="K17" s="139" t="s">
        <v>199</v>
      </c>
    </row>
  </sheetData>
  <mergeCells count="30">
    <mergeCell ref="A7:K7"/>
    <mergeCell ref="A1:K1"/>
    <mergeCell ref="A2:K2"/>
    <mergeCell ref="A3:K3"/>
    <mergeCell ref="A5:K5"/>
    <mergeCell ref="A6:K6"/>
    <mergeCell ref="A4:K4"/>
    <mergeCell ref="A8:B8"/>
    <mergeCell ref="J14:K14"/>
    <mergeCell ref="J15:K15"/>
    <mergeCell ref="C9:D9"/>
    <mergeCell ref="C8:I8"/>
    <mergeCell ref="J8:K8"/>
    <mergeCell ref="A9:A12"/>
    <mergeCell ref="B9:B12"/>
    <mergeCell ref="E9:E10"/>
    <mergeCell ref="F9:F10"/>
    <mergeCell ref="G9:G10"/>
    <mergeCell ref="H9:H10"/>
    <mergeCell ref="I9:I10"/>
    <mergeCell ref="J9:K12"/>
    <mergeCell ref="A16:B16"/>
    <mergeCell ref="J16:K16"/>
    <mergeCell ref="C10:D10"/>
    <mergeCell ref="E11:E12"/>
    <mergeCell ref="F11:F12"/>
    <mergeCell ref="G11:G12"/>
    <mergeCell ref="H11:H12"/>
    <mergeCell ref="I11:I12"/>
    <mergeCell ref="J13:K13"/>
  </mergeCells>
  <printOptions horizontalCentered="1" verticalCentered="1"/>
  <pageMargins left="0" right="0" top="0" bottom="0" header="0.5" footer="0.5"/>
  <pageSetup paperSize="9" scale="85"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3" tint="0.39997558519241921"/>
  </sheetPr>
  <dimension ref="A1:N72"/>
  <sheetViews>
    <sheetView tabSelected="1" view="pageBreakPreview" topLeftCell="A56" zoomScaleSheetLayoutView="100" workbookViewId="0">
      <selection activeCell="I73" sqref="I73"/>
    </sheetView>
  </sheetViews>
  <sheetFormatPr defaultColWidth="9.125" defaultRowHeight="14.25"/>
  <cols>
    <col min="1" max="1" width="6.25" style="135" customWidth="1"/>
    <col min="2" max="2" width="35.875" style="72" customWidth="1"/>
    <col min="3" max="3" width="10.75" style="72" customWidth="1"/>
    <col min="4" max="4" width="11.5" style="72" customWidth="1"/>
    <col min="5" max="9" width="10.75" style="72" customWidth="1"/>
    <col min="10" max="10" width="30.625" style="72" customWidth="1"/>
    <col min="11" max="11" width="5.625" style="72" customWidth="1"/>
    <col min="12" max="16384" width="9.125" style="72"/>
  </cols>
  <sheetData>
    <row r="1" spans="1:11" s="133" customFormat="1" ht="4.7" customHeight="1">
      <c r="A1" s="635"/>
      <c r="B1" s="635"/>
      <c r="C1" s="635"/>
      <c r="D1" s="635"/>
      <c r="E1" s="635"/>
      <c r="F1" s="635"/>
      <c r="G1" s="635"/>
      <c r="H1" s="635"/>
      <c r="I1" s="635"/>
      <c r="J1" s="635"/>
      <c r="K1" s="635"/>
    </row>
    <row r="2" spans="1:11" ht="18" customHeight="1">
      <c r="A2" s="636" t="s">
        <v>402</v>
      </c>
      <c r="B2" s="636"/>
      <c r="C2" s="636"/>
      <c r="D2" s="636"/>
      <c r="E2" s="636"/>
      <c r="F2" s="636"/>
      <c r="G2" s="636"/>
      <c r="H2" s="636"/>
      <c r="I2" s="636"/>
      <c r="J2" s="636"/>
      <c r="K2" s="636"/>
    </row>
    <row r="3" spans="1:11" ht="18" customHeight="1">
      <c r="A3" s="636" t="s">
        <v>101</v>
      </c>
      <c r="B3" s="636"/>
      <c r="C3" s="636"/>
      <c r="D3" s="636"/>
      <c r="E3" s="636"/>
      <c r="F3" s="636"/>
      <c r="G3" s="636"/>
      <c r="H3" s="636"/>
      <c r="I3" s="636"/>
      <c r="J3" s="636"/>
      <c r="K3" s="636"/>
    </row>
    <row r="4" spans="1:11" ht="18" customHeight="1">
      <c r="A4" s="636" t="s">
        <v>656</v>
      </c>
      <c r="B4" s="636"/>
      <c r="C4" s="636"/>
      <c r="D4" s="636"/>
      <c r="E4" s="636"/>
      <c r="F4" s="636"/>
      <c r="G4" s="636"/>
      <c r="H4" s="636"/>
      <c r="I4" s="636"/>
      <c r="J4" s="636"/>
      <c r="K4" s="636"/>
    </row>
    <row r="5" spans="1:11" ht="15.75" customHeight="1">
      <c r="A5" s="625" t="s">
        <v>403</v>
      </c>
      <c r="B5" s="625"/>
      <c r="C5" s="625"/>
      <c r="D5" s="625"/>
      <c r="E5" s="625"/>
      <c r="F5" s="625"/>
      <c r="G5" s="625"/>
      <c r="H5" s="625"/>
      <c r="I5" s="625"/>
      <c r="J5" s="625"/>
      <c r="K5" s="625"/>
    </row>
    <row r="6" spans="1:11" ht="15.75" customHeight="1">
      <c r="A6" s="625" t="s">
        <v>262</v>
      </c>
      <c r="B6" s="625"/>
      <c r="C6" s="625"/>
      <c r="D6" s="625"/>
      <c r="E6" s="625"/>
      <c r="F6" s="625"/>
      <c r="G6" s="625"/>
      <c r="H6" s="625"/>
      <c r="I6" s="625"/>
      <c r="J6" s="625"/>
      <c r="K6" s="625"/>
    </row>
    <row r="7" spans="1:11" ht="15.75" customHeight="1">
      <c r="A7" s="625" t="s">
        <v>657</v>
      </c>
      <c r="B7" s="625"/>
      <c r="C7" s="625"/>
      <c r="D7" s="625"/>
      <c r="E7" s="625"/>
      <c r="F7" s="625"/>
      <c r="G7" s="625"/>
      <c r="H7" s="625"/>
      <c r="I7" s="625"/>
      <c r="J7" s="625"/>
      <c r="K7" s="625"/>
    </row>
    <row r="8" spans="1:11" ht="19.5" customHeight="1">
      <c r="A8" s="651" t="s">
        <v>701</v>
      </c>
      <c r="B8" s="651"/>
      <c r="C8" s="237"/>
      <c r="D8" s="237"/>
      <c r="E8" s="237"/>
      <c r="F8" s="349">
        <v>2022</v>
      </c>
      <c r="G8" s="237"/>
      <c r="H8" s="237"/>
      <c r="I8" s="237"/>
      <c r="J8" s="627" t="s">
        <v>320</v>
      </c>
      <c r="K8" s="627"/>
    </row>
    <row r="9" spans="1:11" s="134" customFormat="1" ht="30" customHeight="1">
      <c r="A9" s="564" t="s">
        <v>465</v>
      </c>
      <c r="B9" s="655" t="s">
        <v>210</v>
      </c>
      <c r="C9" s="665" t="s">
        <v>390</v>
      </c>
      <c r="D9" s="665"/>
      <c r="E9" s="665" t="s">
        <v>391</v>
      </c>
      <c r="F9" s="665" t="s">
        <v>392</v>
      </c>
      <c r="G9" s="665" t="s">
        <v>198</v>
      </c>
      <c r="H9" s="665" t="s">
        <v>197</v>
      </c>
      <c r="I9" s="665" t="s">
        <v>393</v>
      </c>
      <c r="J9" s="659" t="s">
        <v>375</v>
      </c>
      <c r="K9" s="659"/>
    </row>
    <row r="10" spans="1:11" s="134" customFormat="1" ht="42" customHeight="1">
      <c r="A10" s="658"/>
      <c r="B10" s="656"/>
      <c r="C10" s="650" t="s">
        <v>394</v>
      </c>
      <c r="D10" s="650"/>
      <c r="E10" s="677"/>
      <c r="F10" s="677"/>
      <c r="G10" s="677"/>
      <c r="H10" s="677"/>
      <c r="I10" s="677"/>
      <c r="J10" s="660"/>
      <c r="K10" s="660"/>
    </row>
    <row r="11" spans="1:11" s="134" customFormat="1" ht="28.35" customHeight="1">
      <c r="A11" s="658"/>
      <c r="B11" s="656"/>
      <c r="C11" s="157" t="s">
        <v>395</v>
      </c>
      <c r="D11" s="157" t="s">
        <v>226</v>
      </c>
      <c r="E11" s="649" t="s">
        <v>427</v>
      </c>
      <c r="F11" s="649" t="s">
        <v>396</v>
      </c>
      <c r="G11" s="649" t="s">
        <v>400</v>
      </c>
      <c r="H11" s="649" t="s">
        <v>401</v>
      </c>
      <c r="I11" s="649" t="s">
        <v>397</v>
      </c>
      <c r="J11" s="660"/>
      <c r="K11" s="660"/>
    </row>
    <row r="12" spans="1:11" s="134" customFormat="1" ht="42" customHeight="1">
      <c r="A12" s="741"/>
      <c r="B12" s="657"/>
      <c r="C12" s="158" t="s">
        <v>398</v>
      </c>
      <c r="D12" s="158" t="s">
        <v>399</v>
      </c>
      <c r="E12" s="650"/>
      <c r="F12" s="650"/>
      <c r="G12" s="650"/>
      <c r="H12" s="650"/>
      <c r="I12" s="650"/>
      <c r="J12" s="661"/>
      <c r="K12" s="661"/>
    </row>
    <row r="13" spans="1:11" s="134" customFormat="1" ht="24.75" customHeight="1">
      <c r="A13" s="191">
        <v>4511</v>
      </c>
      <c r="B13" s="187" t="s">
        <v>559</v>
      </c>
      <c r="C13" s="197">
        <v>4347825</v>
      </c>
      <c r="D13" s="197">
        <v>1242748</v>
      </c>
      <c r="E13" s="197">
        <v>449253</v>
      </c>
      <c r="F13" s="197">
        <v>512705</v>
      </c>
      <c r="G13" s="205">
        <v>9.4</v>
      </c>
      <c r="H13" s="205">
        <v>2.98</v>
      </c>
      <c r="I13" s="197">
        <v>94470</v>
      </c>
      <c r="J13" s="706" t="s">
        <v>558</v>
      </c>
      <c r="K13" s="707"/>
    </row>
    <row r="14" spans="1:11" s="134" customFormat="1" ht="21.75" customHeight="1">
      <c r="A14" s="189">
        <v>4512</v>
      </c>
      <c r="B14" s="86" t="s">
        <v>560</v>
      </c>
      <c r="C14" s="199">
        <v>1301730</v>
      </c>
      <c r="D14" s="199">
        <v>144126</v>
      </c>
      <c r="E14" s="199">
        <v>635452</v>
      </c>
      <c r="F14" s="199">
        <v>704741</v>
      </c>
      <c r="G14" s="141">
        <v>6.16</v>
      </c>
      <c r="H14" s="141">
        <v>3.67</v>
      </c>
      <c r="I14" s="199">
        <v>61645</v>
      </c>
      <c r="J14" s="695" t="s">
        <v>561</v>
      </c>
      <c r="K14" s="695"/>
    </row>
    <row r="15" spans="1:11" s="134" customFormat="1" ht="27" customHeight="1">
      <c r="A15" s="188">
        <v>4519</v>
      </c>
      <c r="B15" s="56" t="s">
        <v>718</v>
      </c>
      <c r="C15" s="201">
        <v>5826</v>
      </c>
      <c r="D15" s="201">
        <v>2895</v>
      </c>
      <c r="E15" s="201">
        <v>158565</v>
      </c>
      <c r="F15" s="201">
        <v>231439</v>
      </c>
      <c r="G15" s="90">
        <v>28.79</v>
      </c>
      <c r="H15" s="90">
        <v>2.69</v>
      </c>
      <c r="I15" s="201">
        <v>57897</v>
      </c>
      <c r="J15" s="692" t="s">
        <v>719</v>
      </c>
      <c r="K15" s="693"/>
    </row>
    <row r="16" spans="1:11" s="134" customFormat="1" ht="21.75" customHeight="1">
      <c r="A16" s="189">
        <v>4531</v>
      </c>
      <c r="B16" s="86" t="s">
        <v>562</v>
      </c>
      <c r="C16" s="199">
        <v>657834</v>
      </c>
      <c r="D16" s="199">
        <v>421116</v>
      </c>
      <c r="E16" s="199">
        <v>162809</v>
      </c>
      <c r="F16" s="199">
        <v>195714</v>
      </c>
      <c r="G16" s="141">
        <v>11.02</v>
      </c>
      <c r="H16" s="141">
        <v>5.8</v>
      </c>
      <c r="I16" s="199">
        <v>61031</v>
      </c>
      <c r="J16" s="695" t="s">
        <v>608</v>
      </c>
      <c r="K16" s="695"/>
    </row>
    <row r="17" spans="1:11" s="134" customFormat="1" ht="19.5">
      <c r="A17" s="188">
        <v>4532</v>
      </c>
      <c r="B17" s="56" t="s">
        <v>563</v>
      </c>
      <c r="C17" s="201">
        <v>51959</v>
      </c>
      <c r="D17" s="201">
        <v>33221</v>
      </c>
      <c r="E17" s="201">
        <v>208198</v>
      </c>
      <c r="F17" s="201">
        <v>273423</v>
      </c>
      <c r="G17" s="90">
        <v>21.5</v>
      </c>
      <c r="H17" s="90">
        <v>2.35</v>
      </c>
      <c r="I17" s="201">
        <v>79859</v>
      </c>
      <c r="J17" s="692" t="s">
        <v>607</v>
      </c>
      <c r="K17" s="693"/>
    </row>
    <row r="18" spans="1:11" s="134" customFormat="1" ht="19.5">
      <c r="A18" s="189">
        <v>4539</v>
      </c>
      <c r="B18" s="86" t="s">
        <v>564</v>
      </c>
      <c r="C18" s="199">
        <v>179</v>
      </c>
      <c r="D18" s="199">
        <v>1827</v>
      </c>
      <c r="E18" s="199">
        <v>16373</v>
      </c>
      <c r="F18" s="199">
        <v>38989</v>
      </c>
      <c r="G18" s="141">
        <v>55.46</v>
      </c>
      <c r="H18" s="141">
        <v>2.54</v>
      </c>
      <c r="I18" s="199">
        <v>14732</v>
      </c>
      <c r="J18" s="695" t="s">
        <v>606</v>
      </c>
      <c r="K18" s="695"/>
    </row>
    <row r="19" spans="1:11" s="134" customFormat="1">
      <c r="A19" s="188">
        <v>4610</v>
      </c>
      <c r="B19" s="56" t="s">
        <v>539</v>
      </c>
      <c r="C19" s="201">
        <v>324057</v>
      </c>
      <c r="D19" s="201">
        <v>194091</v>
      </c>
      <c r="E19" s="201">
        <v>155195</v>
      </c>
      <c r="F19" s="201">
        <v>183774</v>
      </c>
      <c r="G19" s="90">
        <v>11.73</v>
      </c>
      <c r="H19" s="90">
        <v>3.82</v>
      </c>
      <c r="I19" s="201">
        <v>54859</v>
      </c>
      <c r="J19" s="692" t="s">
        <v>548</v>
      </c>
      <c r="K19" s="693"/>
    </row>
    <row r="20" spans="1:11" s="134" customFormat="1">
      <c r="A20" s="189">
        <v>4620</v>
      </c>
      <c r="B20" s="86" t="s">
        <v>565</v>
      </c>
      <c r="C20" s="199">
        <v>255551</v>
      </c>
      <c r="D20" s="199">
        <v>216768</v>
      </c>
      <c r="E20" s="199">
        <v>152801</v>
      </c>
      <c r="F20" s="199">
        <v>201861</v>
      </c>
      <c r="G20" s="141">
        <v>19.66</v>
      </c>
      <c r="H20" s="141">
        <v>4.6500000000000004</v>
      </c>
      <c r="I20" s="199">
        <v>67825</v>
      </c>
      <c r="J20" s="695" t="s">
        <v>605</v>
      </c>
      <c r="K20" s="695"/>
    </row>
    <row r="21" spans="1:11" s="134" customFormat="1">
      <c r="A21" s="188">
        <v>4631</v>
      </c>
      <c r="B21" s="56" t="s">
        <v>540</v>
      </c>
      <c r="C21" s="201">
        <v>26395</v>
      </c>
      <c r="D21" s="201">
        <v>42311</v>
      </c>
      <c r="E21" s="201">
        <v>58941</v>
      </c>
      <c r="F21" s="201">
        <v>82697</v>
      </c>
      <c r="G21" s="90">
        <v>21.61</v>
      </c>
      <c r="H21" s="90">
        <v>7.12</v>
      </c>
      <c r="I21" s="201">
        <v>36349</v>
      </c>
      <c r="J21" s="692" t="s">
        <v>549</v>
      </c>
      <c r="K21" s="693"/>
    </row>
    <row r="22" spans="1:11" s="134" customFormat="1">
      <c r="A22" s="189">
        <v>4632</v>
      </c>
      <c r="B22" s="86" t="s">
        <v>609</v>
      </c>
      <c r="C22" s="199">
        <v>1731440</v>
      </c>
      <c r="D22" s="199">
        <v>407513</v>
      </c>
      <c r="E22" s="199">
        <v>290553</v>
      </c>
      <c r="F22" s="199">
        <v>357293</v>
      </c>
      <c r="G22" s="141">
        <v>16.170000000000002</v>
      </c>
      <c r="H22" s="141">
        <v>2.5099999999999998</v>
      </c>
      <c r="I22" s="199">
        <v>53698</v>
      </c>
      <c r="J22" s="695" t="s">
        <v>604</v>
      </c>
      <c r="K22" s="695"/>
    </row>
    <row r="23" spans="1:11" s="134" customFormat="1" ht="26.25" customHeight="1">
      <c r="A23" s="188">
        <v>4641</v>
      </c>
      <c r="B23" s="56" t="s">
        <v>610</v>
      </c>
      <c r="C23" s="201">
        <v>161715</v>
      </c>
      <c r="D23" s="201">
        <v>43644</v>
      </c>
      <c r="E23" s="201">
        <v>265433</v>
      </c>
      <c r="F23" s="201">
        <v>291652</v>
      </c>
      <c r="G23" s="90">
        <v>7.84</v>
      </c>
      <c r="H23" s="90">
        <v>1.1499999999999999</v>
      </c>
      <c r="I23" s="201">
        <v>55526</v>
      </c>
      <c r="J23" s="692" t="s">
        <v>603</v>
      </c>
      <c r="K23" s="693"/>
    </row>
    <row r="24" spans="1:11" s="134" customFormat="1" ht="21.75" customHeight="1">
      <c r="A24" s="189">
        <v>4647</v>
      </c>
      <c r="B24" s="86" t="s">
        <v>611</v>
      </c>
      <c r="C24" s="199">
        <v>664996</v>
      </c>
      <c r="D24" s="199">
        <v>273445</v>
      </c>
      <c r="E24" s="199">
        <v>330441</v>
      </c>
      <c r="F24" s="199">
        <v>397526</v>
      </c>
      <c r="G24" s="141">
        <v>15.7</v>
      </c>
      <c r="H24" s="141">
        <v>1.18</v>
      </c>
      <c r="I24" s="199">
        <v>94814</v>
      </c>
      <c r="J24" s="695" t="s">
        <v>602</v>
      </c>
      <c r="K24" s="695"/>
    </row>
    <row r="25" spans="1:11" s="134" customFormat="1" ht="26.25" customHeight="1">
      <c r="A25" s="188">
        <v>4648</v>
      </c>
      <c r="B25" s="56" t="s">
        <v>612</v>
      </c>
      <c r="C25" s="201">
        <v>189756</v>
      </c>
      <c r="D25" s="201">
        <v>245624</v>
      </c>
      <c r="E25" s="201">
        <v>110681</v>
      </c>
      <c r="F25" s="201">
        <v>147707</v>
      </c>
      <c r="G25" s="90">
        <v>22.92</v>
      </c>
      <c r="H25" s="90">
        <v>2.15</v>
      </c>
      <c r="I25" s="201">
        <v>60335</v>
      </c>
      <c r="J25" s="692" t="s">
        <v>601</v>
      </c>
      <c r="K25" s="693"/>
    </row>
    <row r="26" spans="1:11" s="369" customFormat="1" ht="19.5">
      <c r="A26" s="189">
        <v>4651</v>
      </c>
      <c r="B26" s="86" t="s">
        <v>613</v>
      </c>
      <c r="C26" s="199">
        <v>23418</v>
      </c>
      <c r="D26" s="199">
        <v>13264</v>
      </c>
      <c r="E26" s="199">
        <v>253947</v>
      </c>
      <c r="F26" s="199">
        <v>284199</v>
      </c>
      <c r="G26" s="141">
        <v>8.86</v>
      </c>
      <c r="H26" s="141">
        <v>1.79</v>
      </c>
      <c r="I26" s="199">
        <v>90850</v>
      </c>
      <c r="J26" s="694" t="s">
        <v>600</v>
      </c>
      <c r="K26" s="695"/>
    </row>
    <row r="27" spans="1:11" s="134" customFormat="1" ht="19.5">
      <c r="A27" s="340">
        <v>4652</v>
      </c>
      <c r="B27" s="341" t="s">
        <v>614</v>
      </c>
      <c r="C27" s="440">
        <v>72671</v>
      </c>
      <c r="D27" s="440">
        <v>64843</v>
      </c>
      <c r="E27" s="440">
        <v>173047</v>
      </c>
      <c r="F27" s="440">
        <v>186295</v>
      </c>
      <c r="G27" s="465">
        <v>5.35</v>
      </c>
      <c r="H27" s="465">
        <v>1.76</v>
      </c>
      <c r="I27" s="440">
        <v>80751</v>
      </c>
      <c r="J27" s="697" t="s">
        <v>599</v>
      </c>
      <c r="K27" s="697"/>
    </row>
    <row r="28" spans="1:11" s="369" customFormat="1" ht="19.350000000000001" customHeight="1">
      <c r="A28" s="189">
        <v>4653</v>
      </c>
      <c r="B28" s="86" t="s">
        <v>615</v>
      </c>
      <c r="C28" s="199">
        <v>152085</v>
      </c>
      <c r="D28" s="199">
        <v>46848</v>
      </c>
      <c r="E28" s="199">
        <v>272088</v>
      </c>
      <c r="F28" s="199">
        <v>304018</v>
      </c>
      <c r="G28" s="141">
        <v>9.6999999999999993</v>
      </c>
      <c r="H28" s="141">
        <v>0.8</v>
      </c>
      <c r="I28" s="199">
        <v>63825</v>
      </c>
      <c r="J28" s="694" t="s">
        <v>598</v>
      </c>
      <c r="K28" s="695"/>
    </row>
    <row r="29" spans="1:11" s="134" customFormat="1">
      <c r="A29" s="425">
        <v>4659</v>
      </c>
      <c r="B29" s="426" t="s">
        <v>616</v>
      </c>
      <c r="C29" s="466">
        <v>499262</v>
      </c>
      <c r="D29" s="466">
        <v>306167</v>
      </c>
      <c r="E29" s="466">
        <v>213728</v>
      </c>
      <c r="F29" s="466">
        <v>235344</v>
      </c>
      <c r="G29" s="467">
        <v>7.26</v>
      </c>
      <c r="H29" s="467">
        <v>1.93</v>
      </c>
      <c r="I29" s="466">
        <v>78524</v>
      </c>
      <c r="J29" s="711" t="s">
        <v>550</v>
      </c>
      <c r="K29" s="711"/>
    </row>
    <row r="30" spans="1:11" s="369" customFormat="1" ht="19.350000000000001" customHeight="1">
      <c r="A30" s="189">
        <v>4661</v>
      </c>
      <c r="B30" s="86" t="s">
        <v>617</v>
      </c>
      <c r="C30" s="203">
        <v>2144</v>
      </c>
      <c r="D30" s="203">
        <v>59749</v>
      </c>
      <c r="E30" s="203">
        <v>90553</v>
      </c>
      <c r="F30" s="203">
        <v>156655</v>
      </c>
      <c r="G30" s="141">
        <v>40.24</v>
      </c>
      <c r="H30" s="141">
        <v>1.95</v>
      </c>
      <c r="I30" s="203">
        <v>82073</v>
      </c>
      <c r="J30" s="694" t="s">
        <v>597</v>
      </c>
      <c r="K30" s="695"/>
    </row>
    <row r="31" spans="1:11" s="134" customFormat="1">
      <c r="A31" s="340">
        <v>4662</v>
      </c>
      <c r="B31" s="341" t="s">
        <v>541</v>
      </c>
      <c r="C31" s="457">
        <v>12839</v>
      </c>
      <c r="D31" s="457">
        <v>7531</v>
      </c>
      <c r="E31" s="457">
        <v>102759</v>
      </c>
      <c r="F31" s="457">
        <v>119166</v>
      </c>
      <c r="G31" s="465">
        <v>10.130000000000001</v>
      </c>
      <c r="H31" s="465">
        <v>3.64</v>
      </c>
      <c r="I31" s="457">
        <v>32323</v>
      </c>
      <c r="J31" s="697" t="s">
        <v>551</v>
      </c>
      <c r="K31" s="697"/>
    </row>
    <row r="32" spans="1:11" s="369" customFormat="1" ht="23.25" customHeight="1">
      <c r="A32" s="189">
        <v>4663</v>
      </c>
      <c r="B32" s="86" t="s">
        <v>618</v>
      </c>
      <c r="C32" s="203">
        <v>1831245</v>
      </c>
      <c r="D32" s="203">
        <v>539149</v>
      </c>
      <c r="E32" s="203">
        <v>287306</v>
      </c>
      <c r="F32" s="203">
        <v>318232</v>
      </c>
      <c r="G32" s="141">
        <v>6.83</v>
      </c>
      <c r="H32" s="141">
        <v>2.89</v>
      </c>
      <c r="I32" s="203">
        <v>64615</v>
      </c>
      <c r="J32" s="694" t="s">
        <v>596</v>
      </c>
      <c r="K32" s="695"/>
    </row>
    <row r="33" spans="1:14" customFormat="1" ht="25.5" customHeight="1">
      <c r="A33" s="340">
        <v>4669</v>
      </c>
      <c r="B33" s="341" t="s">
        <v>728</v>
      </c>
      <c r="C33" s="457">
        <v>72510</v>
      </c>
      <c r="D33" s="457">
        <v>15766</v>
      </c>
      <c r="E33" s="457">
        <v>365541</v>
      </c>
      <c r="F33" s="457">
        <v>431382</v>
      </c>
      <c r="G33" s="465">
        <v>13.37</v>
      </c>
      <c r="H33" s="465">
        <v>1.89</v>
      </c>
      <c r="I33" s="457">
        <v>64614</v>
      </c>
      <c r="J33" s="696" t="s">
        <v>729</v>
      </c>
      <c r="K33" s="697"/>
      <c r="L33" s="72"/>
      <c r="M33" s="72"/>
      <c r="N33" s="7"/>
    </row>
    <row r="34" spans="1:14" s="369" customFormat="1" ht="19.350000000000001" customHeight="1">
      <c r="A34" s="189">
        <v>4690</v>
      </c>
      <c r="B34" s="86" t="s">
        <v>542</v>
      </c>
      <c r="C34" s="203">
        <v>6665</v>
      </c>
      <c r="D34" s="203">
        <v>25036</v>
      </c>
      <c r="E34" s="203">
        <v>79001</v>
      </c>
      <c r="F34" s="203">
        <v>135461</v>
      </c>
      <c r="G34" s="141">
        <v>40.35</v>
      </c>
      <c r="H34" s="141">
        <v>1.33</v>
      </c>
      <c r="I34" s="203">
        <v>61063</v>
      </c>
      <c r="J34" s="694" t="s">
        <v>552</v>
      </c>
      <c r="K34" s="695"/>
    </row>
    <row r="35" spans="1:14" s="134" customFormat="1">
      <c r="A35" s="340">
        <v>4691</v>
      </c>
      <c r="B35" s="341" t="s">
        <v>619</v>
      </c>
      <c r="C35" s="440">
        <v>59257</v>
      </c>
      <c r="D35" s="440">
        <v>102268</v>
      </c>
      <c r="E35" s="440">
        <v>179841</v>
      </c>
      <c r="F35" s="440">
        <v>220638</v>
      </c>
      <c r="G35" s="465">
        <v>14.29</v>
      </c>
      <c r="H35" s="465">
        <v>4.2</v>
      </c>
      <c r="I35" s="440">
        <v>105977</v>
      </c>
      <c r="J35" s="696" t="s">
        <v>595</v>
      </c>
      <c r="K35" s="697"/>
    </row>
    <row r="36" spans="1:14" s="369" customFormat="1" ht="19.5" customHeight="1">
      <c r="A36" s="189">
        <v>4692</v>
      </c>
      <c r="B36" s="86" t="s">
        <v>620</v>
      </c>
      <c r="C36" s="203">
        <v>200516</v>
      </c>
      <c r="D36" s="203">
        <v>82814</v>
      </c>
      <c r="E36" s="203">
        <v>369242</v>
      </c>
      <c r="F36" s="203">
        <v>398239</v>
      </c>
      <c r="G36" s="141">
        <v>6.76</v>
      </c>
      <c r="H36" s="141">
        <v>0.53</v>
      </c>
      <c r="I36" s="203">
        <v>108253</v>
      </c>
      <c r="J36" s="694" t="s">
        <v>594</v>
      </c>
      <c r="K36" s="695"/>
    </row>
    <row r="37" spans="1:14" s="134" customFormat="1" ht="13.9" customHeight="1">
      <c r="A37" s="340">
        <v>4712</v>
      </c>
      <c r="B37" s="341" t="s">
        <v>543</v>
      </c>
      <c r="C37" s="440">
        <v>1250636</v>
      </c>
      <c r="D37" s="440">
        <v>1160967</v>
      </c>
      <c r="E37" s="440">
        <v>109115</v>
      </c>
      <c r="F37" s="440">
        <v>168448</v>
      </c>
      <c r="G37" s="465">
        <v>30.03</v>
      </c>
      <c r="H37" s="465">
        <v>5.2</v>
      </c>
      <c r="I37" s="440">
        <v>46257</v>
      </c>
      <c r="J37" s="696" t="s">
        <v>553</v>
      </c>
      <c r="K37" s="697"/>
    </row>
    <row r="38" spans="1:14" s="369" customFormat="1">
      <c r="A38" s="189">
        <v>4714</v>
      </c>
      <c r="B38" s="86" t="s">
        <v>544</v>
      </c>
      <c r="C38" s="203">
        <v>666794</v>
      </c>
      <c r="D38" s="203">
        <v>362085</v>
      </c>
      <c r="E38" s="203">
        <v>75619</v>
      </c>
      <c r="F38" s="203">
        <v>108156</v>
      </c>
      <c r="G38" s="141">
        <v>24.13</v>
      </c>
      <c r="H38" s="141">
        <v>5.96</v>
      </c>
      <c r="I38" s="203">
        <v>26370</v>
      </c>
      <c r="J38" s="694" t="s">
        <v>554</v>
      </c>
      <c r="K38" s="695"/>
    </row>
    <row r="39" spans="1:14" s="134" customFormat="1" ht="23.25" customHeight="1">
      <c r="A39" s="340">
        <v>4719</v>
      </c>
      <c r="B39" s="341" t="s">
        <v>645</v>
      </c>
      <c r="C39" s="440">
        <v>1135220</v>
      </c>
      <c r="D39" s="440">
        <v>480995</v>
      </c>
      <c r="E39" s="440">
        <v>257247</v>
      </c>
      <c r="F39" s="440">
        <v>305459</v>
      </c>
      <c r="G39" s="465">
        <v>13.83</v>
      </c>
      <c r="H39" s="465">
        <v>1.96</v>
      </c>
      <c r="I39" s="440">
        <v>73784</v>
      </c>
      <c r="J39" s="696" t="s">
        <v>593</v>
      </c>
      <c r="K39" s="697"/>
    </row>
    <row r="40" spans="1:14" s="369" customFormat="1">
      <c r="A40" s="189">
        <v>4720</v>
      </c>
      <c r="B40" s="86" t="s">
        <v>622</v>
      </c>
      <c r="C40" s="203">
        <v>223386</v>
      </c>
      <c r="D40" s="203">
        <v>148719</v>
      </c>
      <c r="E40" s="203">
        <v>96364</v>
      </c>
      <c r="F40" s="203">
        <v>113040</v>
      </c>
      <c r="G40" s="141">
        <v>9.52</v>
      </c>
      <c r="H40" s="141">
        <v>5.23</v>
      </c>
      <c r="I40" s="203">
        <v>37746</v>
      </c>
      <c r="J40" s="694" t="s">
        <v>592</v>
      </c>
      <c r="K40" s="695"/>
    </row>
    <row r="41" spans="1:14" s="134" customFormat="1">
      <c r="A41" s="340">
        <v>4722</v>
      </c>
      <c r="B41" s="341" t="s">
        <v>632</v>
      </c>
      <c r="C41" s="440">
        <v>82</v>
      </c>
      <c r="D41" s="440">
        <v>860</v>
      </c>
      <c r="E41" s="440">
        <v>34910</v>
      </c>
      <c r="F41" s="440">
        <v>90195</v>
      </c>
      <c r="G41" s="465">
        <v>55.09</v>
      </c>
      <c r="H41" s="465">
        <v>6.2</v>
      </c>
      <c r="I41" s="440">
        <v>31867</v>
      </c>
      <c r="J41" s="696" t="s">
        <v>591</v>
      </c>
      <c r="K41" s="697"/>
    </row>
    <row r="42" spans="1:14" s="369" customFormat="1">
      <c r="A42" s="189">
        <v>4723</v>
      </c>
      <c r="B42" s="86" t="s">
        <v>631</v>
      </c>
      <c r="C42" s="203">
        <v>3815</v>
      </c>
      <c r="D42" s="203">
        <v>6822</v>
      </c>
      <c r="E42" s="203">
        <v>88622</v>
      </c>
      <c r="F42" s="203">
        <v>140667</v>
      </c>
      <c r="G42" s="141">
        <v>32.840000000000003</v>
      </c>
      <c r="H42" s="141">
        <v>4.16</v>
      </c>
      <c r="I42" s="203">
        <v>54141</v>
      </c>
      <c r="J42" s="694" t="s">
        <v>590</v>
      </c>
      <c r="K42" s="695"/>
    </row>
    <row r="43" spans="1:14" s="134" customFormat="1">
      <c r="A43" s="340">
        <v>4724</v>
      </c>
      <c r="B43" s="341" t="s">
        <v>630</v>
      </c>
      <c r="C43" s="440">
        <v>47051</v>
      </c>
      <c r="D43" s="440">
        <v>32788</v>
      </c>
      <c r="E43" s="440">
        <v>106981</v>
      </c>
      <c r="F43" s="440">
        <v>146758</v>
      </c>
      <c r="G43" s="465">
        <v>20.61</v>
      </c>
      <c r="H43" s="465">
        <v>6.5</v>
      </c>
      <c r="I43" s="440">
        <v>44610</v>
      </c>
      <c r="J43" s="696" t="s">
        <v>589</v>
      </c>
      <c r="K43" s="697"/>
    </row>
    <row r="44" spans="1:14" s="369" customFormat="1" ht="14.25" customHeight="1">
      <c r="A44" s="189">
        <v>4725</v>
      </c>
      <c r="B44" s="86" t="s">
        <v>629</v>
      </c>
      <c r="C44" s="203">
        <v>25769</v>
      </c>
      <c r="D44" s="203">
        <v>5858</v>
      </c>
      <c r="E44" s="203">
        <v>78284</v>
      </c>
      <c r="F44" s="203">
        <v>109982</v>
      </c>
      <c r="G44" s="141">
        <v>27.17</v>
      </c>
      <c r="H44" s="141">
        <v>1.65</v>
      </c>
      <c r="I44" s="203">
        <v>14499</v>
      </c>
      <c r="J44" s="694" t="s">
        <v>588</v>
      </c>
      <c r="K44" s="695"/>
    </row>
    <row r="45" spans="1:14" s="134" customFormat="1">
      <c r="A45" s="340">
        <v>4726</v>
      </c>
      <c r="B45" s="341" t="s">
        <v>545</v>
      </c>
      <c r="C45" s="440">
        <v>48221</v>
      </c>
      <c r="D45" s="440">
        <v>59761</v>
      </c>
      <c r="E45" s="440">
        <v>71466</v>
      </c>
      <c r="F45" s="440">
        <v>107890</v>
      </c>
      <c r="G45" s="465">
        <v>25.89</v>
      </c>
      <c r="H45" s="465">
        <v>7.87</v>
      </c>
      <c r="I45" s="440">
        <v>40904</v>
      </c>
      <c r="J45" s="696" t="s">
        <v>555</v>
      </c>
      <c r="K45" s="697"/>
    </row>
    <row r="46" spans="1:14" s="369" customFormat="1" ht="13.9" customHeight="1">
      <c r="A46" s="189">
        <v>4727</v>
      </c>
      <c r="B46" s="86" t="s">
        <v>628</v>
      </c>
      <c r="C46" s="203">
        <v>50695</v>
      </c>
      <c r="D46" s="203">
        <v>18722</v>
      </c>
      <c r="E46" s="203">
        <v>119209</v>
      </c>
      <c r="F46" s="203">
        <v>162404</v>
      </c>
      <c r="G46" s="141">
        <v>22.52</v>
      </c>
      <c r="H46" s="141">
        <v>4.07</v>
      </c>
      <c r="I46" s="203">
        <v>33373</v>
      </c>
      <c r="J46" s="694" t="s">
        <v>587</v>
      </c>
      <c r="K46" s="695"/>
    </row>
    <row r="47" spans="1:14" s="134" customFormat="1">
      <c r="A47" s="340">
        <v>4728</v>
      </c>
      <c r="B47" s="341" t="s">
        <v>633</v>
      </c>
      <c r="C47" s="440">
        <v>12200</v>
      </c>
      <c r="D47" s="440">
        <v>21496</v>
      </c>
      <c r="E47" s="440">
        <v>76796</v>
      </c>
      <c r="F47" s="440">
        <v>88706</v>
      </c>
      <c r="G47" s="465">
        <v>10.130000000000001</v>
      </c>
      <c r="H47" s="465">
        <v>3.3</v>
      </c>
      <c r="I47" s="440">
        <v>48744</v>
      </c>
      <c r="J47" s="696" t="s">
        <v>586</v>
      </c>
      <c r="K47" s="697"/>
    </row>
    <row r="48" spans="1:14" s="369" customFormat="1" ht="26.25" customHeight="1">
      <c r="A48" s="189">
        <v>4729</v>
      </c>
      <c r="B48" s="86" t="s">
        <v>642</v>
      </c>
      <c r="C48" s="203">
        <v>130937</v>
      </c>
      <c r="D48" s="203">
        <v>31601</v>
      </c>
      <c r="E48" s="203">
        <v>183756</v>
      </c>
      <c r="F48" s="203">
        <v>200556</v>
      </c>
      <c r="G48" s="141">
        <v>2.52</v>
      </c>
      <c r="H48" s="141">
        <v>5.86</v>
      </c>
      <c r="I48" s="203">
        <v>41093</v>
      </c>
      <c r="J48" s="694" t="s">
        <v>644</v>
      </c>
      <c r="K48" s="695"/>
    </row>
    <row r="49" spans="1:11" s="134" customFormat="1" ht="19.350000000000001" customHeight="1">
      <c r="A49" s="340">
        <v>4730</v>
      </c>
      <c r="B49" s="341" t="s">
        <v>627</v>
      </c>
      <c r="C49" s="440">
        <v>64367</v>
      </c>
      <c r="D49" s="440">
        <v>1072819</v>
      </c>
      <c r="E49" s="440">
        <v>129610</v>
      </c>
      <c r="F49" s="440">
        <v>153571</v>
      </c>
      <c r="G49" s="465">
        <v>13.4</v>
      </c>
      <c r="H49" s="465">
        <v>2.2000000000000002</v>
      </c>
      <c r="I49" s="440">
        <v>81096</v>
      </c>
      <c r="J49" s="696" t="s">
        <v>585</v>
      </c>
      <c r="K49" s="697"/>
    </row>
    <row r="50" spans="1:11" s="369" customFormat="1" ht="26.25" customHeight="1">
      <c r="A50" s="189">
        <v>4741</v>
      </c>
      <c r="B50" s="86" t="s">
        <v>634</v>
      </c>
      <c r="C50" s="203">
        <v>1064317</v>
      </c>
      <c r="D50" s="203">
        <v>492678</v>
      </c>
      <c r="E50" s="203">
        <v>242868</v>
      </c>
      <c r="F50" s="203">
        <v>274498</v>
      </c>
      <c r="G50" s="141">
        <v>9.5399999999999991</v>
      </c>
      <c r="H50" s="141">
        <v>1.98</v>
      </c>
      <c r="I50" s="203">
        <v>78514</v>
      </c>
      <c r="J50" s="694" t="s">
        <v>584</v>
      </c>
      <c r="K50" s="695"/>
    </row>
    <row r="51" spans="1:11">
      <c r="A51" s="340">
        <v>4742</v>
      </c>
      <c r="B51" s="341" t="s">
        <v>706</v>
      </c>
      <c r="C51" s="440">
        <v>61738</v>
      </c>
      <c r="D51" s="440">
        <v>13654</v>
      </c>
      <c r="E51" s="440">
        <v>604442</v>
      </c>
      <c r="F51" s="440">
        <v>633294</v>
      </c>
      <c r="G51" s="465">
        <v>0.77</v>
      </c>
      <c r="H51" s="465">
        <v>3.78</v>
      </c>
      <c r="I51" s="440">
        <v>109232</v>
      </c>
      <c r="J51" s="696" t="s">
        <v>705</v>
      </c>
      <c r="K51" s="697"/>
    </row>
    <row r="52" spans="1:11" s="370" customFormat="1" ht="26.25" customHeight="1">
      <c r="A52" s="190">
        <v>4751</v>
      </c>
      <c r="B52" s="186" t="s">
        <v>626</v>
      </c>
      <c r="C52" s="204">
        <v>1494193</v>
      </c>
      <c r="D52" s="204">
        <v>403275</v>
      </c>
      <c r="E52" s="204">
        <v>176373</v>
      </c>
      <c r="F52" s="204">
        <v>234473</v>
      </c>
      <c r="G52" s="195">
        <v>23.3</v>
      </c>
      <c r="H52" s="195">
        <v>1.48</v>
      </c>
      <c r="I52" s="204">
        <v>37913</v>
      </c>
      <c r="J52" s="708" t="s">
        <v>583</v>
      </c>
      <c r="K52" s="709"/>
    </row>
    <row r="53" spans="1:11" s="134" customFormat="1" ht="26.25" customHeight="1">
      <c r="A53" s="188">
        <v>4752</v>
      </c>
      <c r="B53" s="56" t="s">
        <v>625</v>
      </c>
      <c r="C53" s="201">
        <v>4258814</v>
      </c>
      <c r="D53" s="201">
        <v>1867921</v>
      </c>
      <c r="E53" s="201">
        <v>192323</v>
      </c>
      <c r="F53" s="201">
        <v>219346</v>
      </c>
      <c r="G53" s="90">
        <v>9.5299999999999994</v>
      </c>
      <c r="H53" s="90">
        <v>2.79</v>
      </c>
      <c r="I53" s="201">
        <v>57494</v>
      </c>
      <c r="J53" s="692" t="s">
        <v>582</v>
      </c>
      <c r="K53" s="693"/>
    </row>
    <row r="54" spans="1:11" s="370" customFormat="1" ht="23.25" customHeight="1">
      <c r="A54" s="189">
        <v>4753</v>
      </c>
      <c r="B54" s="86" t="s">
        <v>624</v>
      </c>
      <c r="C54" s="203">
        <v>48210</v>
      </c>
      <c r="D54" s="203">
        <v>85052</v>
      </c>
      <c r="E54" s="203">
        <v>105197</v>
      </c>
      <c r="F54" s="203">
        <v>146602</v>
      </c>
      <c r="G54" s="141">
        <v>24.32</v>
      </c>
      <c r="H54" s="141">
        <v>3.92</v>
      </c>
      <c r="I54" s="203">
        <v>56777</v>
      </c>
      <c r="J54" s="694" t="s">
        <v>581</v>
      </c>
      <c r="K54" s="695"/>
    </row>
    <row r="55" spans="1:11">
      <c r="A55" s="340">
        <v>4754</v>
      </c>
      <c r="B55" s="341" t="s">
        <v>546</v>
      </c>
      <c r="C55" s="440">
        <v>945981</v>
      </c>
      <c r="D55" s="440">
        <v>427281</v>
      </c>
      <c r="E55" s="440">
        <v>215930</v>
      </c>
      <c r="F55" s="440">
        <v>293040</v>
      </c>
      <c r="G55" s="465">
        <v>22.17</v>
      </c>
      <c r="H55" s="465">
        <v>4.1500000000000004</v>
      </c>
      <c r="I55" s="440">
        <v>65494</v>
      </c>
      <c r="J55" s="696" t="s">
        <v>556</v>
      </c>
      <c r="K55" s="697"/>
    </row>
    <row r="56" spans="1:11" s="370" customFormat="1" ht="19.350000000000001" customHeight="1">
      <c r="A56" s="189">
        <v>4755</v>
      </c>
      <c r="B56" s="86" t="s">
        <v>641</v>
      </c>
      <c r="C56" s="203">
        <v>1154909</v>
      </c>
      <c r="D56" s="203">
        <v>644179</v>
      </c>
      <c r="E56" s="203">
        <v>148977</v>
      </c>
      <c r="F56" s="203">
        <v>170847</v>
      </c>
      <c r="G56" s="141">
        <v>8.6199999999999992</v>
      </c>
      <c r="H56" s="141">
        <v>4.18</v>
      </c>
      <c r="I56" s="203">
        <v>51766</v>
      </c>
      <c r="J56" s="694" t="s">
        <v>580</v>
      </c>
      <c r="K56" s="695"/>
    </row>
    <row r="57" spans="1:11" ht="19.350000000000001" customHeight="1">
      <c r="A57" s="340">
        <v>4756</v>
      </c>
      <c r="B57" s="341" t="s">
        <v>635</v>
      </c>
      <c r="C57" s="440">
        <v>25962</v>
      </c>
      <c r="D57" s="440">
        <v>19456</v>
      </c>
      <c r="E57" s="440">
        <v>84756</v>
      </c>
      <c r="F57" s="440">
        <v>131350</v>
      </c>
      <c r="G57" s="465">
        <v>31.29</v>
      </c>
      <c r="H57" s="465">
        <v>4.1900000000000004</v>
      </c>
      <c r="I57" s="440">
        <v>35057</v>
      </c>
      <c r="J57" s="696" t="s">
        <v>579</v>
      </c>
      <c r="K57" s="697"/>
    </row>
    <row r="58" spans="1:11" s="370" customFormat="1" ht="28.9" customHeight="1">
      <c r="A58" s="189">
        <v>4761</v>
      </c>
      <c r="B58" s="86" t="s">
        <v>636</v>
      </c>
      <c r="C58" s="203">
        <v>231274</v>
      </c>
      <c r="D58" s="203">
        <v>114720</v>
      </c>
      <c r="E58" s="203">
        <v>163067</v>
      </c>
      <c r="F58" s="203">
        <v>311746</v>
      </c>
      <c r="G58" s="141">
        <v>20.55</v>
      </c>
      <c r="H58" s="141">
        <v>27.15</v>
      </c>
      <c r="I58" s="203">
        <v>54267</v>
      </c>
      <c r="J58" s="694" t="s">
        <v>578</v>
      </c>
      <c r="K58" s="695"/>
    </row>
    <row r="59" spans="1:11" ht="20.25" customHeight="1" thickBot="1">
      <c r="A59" s="340">
        <v>4762</v>
      </c>
      <c r="B59" s="341" t="s">
        <v>637</v>
      </c>
      <c r="C59" s="432">
        <v>245</v>
      </c>
      <c r="D59" s="432">
        <v>352</v>
      </c>
      <c r="E59" s="432">
        <v>45888</v>
      </c>
      <c r="F59" s="432">
        <v>61184</v>
      </c>
      <c r="G59" s="433">
        <v>20</v>
      </c>
      <c r="H59" s="433">
        <v>5</v>
      </c>
      <c r="I59" s="432">
        <v>27074</v>
      </c>
      <c r="J59" s="696" t="s">
        <v>577</v>
      </c>
      <c r="K59" s="697"/>
    </row>
    <row r="60" spans="1:11" s="370" customFormat="1" ht="27.75" customHeight="1">
      <c r="A60" s="189">
        <v>4763</v>
      </c>
      <c r="B60" s="86" t="s">
        <v>638</v>
      </c>
      <c r="C60" s="203">
        <v>226867</v>
      </c>
      <c r="D60" s="203">
        <v>125465</v>
      </c>
      <c r="E60" s="203">
        <v>197159</v>
      </c>
      <c r="F60" s="203">
        <v>311306</v>
      </c>
      <c r="G60" s="141">
        <v>34.11</v>
      </c>
      <c r="H60" s="141">
        <v>2.56</v>
      </c>
      <c r="I60" s="203">
        <v>68635</v>
      </c>
      <c r="J60" s="694" t="s">
        <v>576</v>
      </c>
      <c r="K60" s="695"/>
    </row>
    <row r="61" spans="1:11" ht="19.350000000000001" customHeight="1">
      <c r="A61" s="340">
        <v>4764</v>
      </c>
      <c r="B61" s="341" t="s">
        <v>623</v>
      </c>
      <c r="C61" s="440">
        <v>32901</v>
      </c>
      <c r="D61" s="440">
        <v>51322</v>
      </c>
      <c r="E61" s="440">
        <v>121204</v>
      </c>
      <c r="F61" s="440">
        <v>169140</v>
      </c>
      <c r="G61" s="465">
        <v>22.37</v>
      </c>
      <c r="H61" s="465">
        <v>5.97</v>
      </c>
      <c r="I61" s="440">
        <v>73108</v>
      </c>
      <c r="J61" s="696" t="s">
        <v>575</v>
      </c>
      <c r="K61" s="697"/>
    </row>
    <row r="62" spans="1:11" s="370" customFormat="1" ht="35.25" customHeight="1">
      <c r="A62" s="189">
        <v>4771</v>
      </c>
      <c r="B62" s="86" t="s">
        <v>639</v>
      </c>
      <c r="C62" s="203">
        <v>1534580</v>
      </c>
      <c r="D62" s="203">
        <v>745894</v>
      </c>
      <c r="E62" s="203">
        <v>206111</v>
      </c>
      <c r="F62" s="203">
        <v>275582</v>
      </c>
      <c r="G62" s="141">
        <v>23.54</v>
      </c>
      <c r="H62" s="141">
        <v>1.67</v>
      </c>
      <c r="I62" s="203">
        <v>63040</v>
      </c>
      <c r="J62" s="694" t="s">
        <v>574</v>
      </c>
      <c r="K62" s="695"/>
    </row>
    <row r="63" spans="1:11" ht="25.5" customHeight="1">
      <c r="A63" s="340">
        <v>4772</v>
      </c>
      <c r="B63" s="341" t="s">
        <v>640</v>
      </c>
      <c r="C63" s="440">
        <v>855212</v>
      </c>
      <c r="D63" s="440">
        <v>462354</v>
      </c>
      <c r="E63" s="440">
        <v>240333</v>
      </c>
      <c r="F63" s="440">
        <v>283577</v>
      </c>
      <c r="G63" s="465">
        <v>13.07</v>
      </c>
      <c r="H63" s="465">
        <v>2.1800000000000002</v>
      </c>
      <c r="I63" s="440">
        <v>82519</v>
      </c>
      <c r="J63" s="696" t="s">
        <v>573</v>
      </c>
      <c r="K63" s="697"/>
    </row>
    <row r="64" spans="1:11" s="370" customFormat="1">
      <c r="A64" s="189">
        <v>4774</v>
      </c>
      <c r="B64" s="86" t="s">
        <v>547</v>
      </c>
      <c r="C64" s="203">
        <v>68304</v>
      </c>
      <c r="D64" s="203">
        <v>8269</v>
      </c>
      <c r="E64" s="203">
        <v>258521</v>
      </c>
      <c r="F64" s="203">
        <v>278668</v>
      </c>
      <c r="G64" s="141">
        <v>6.19</v>
      </c>
      <c r="H64" s="141">
        <v>1.04</v>
      </c>
      <c r="I64" s="203">
        <v>30400</v>
      </c>
      <c r="J64" s="694" t="s">
        <v>557</v>
      </c>
      <c r="K64" s="695"/>
    </row>
    <row r="65" spans="1:11" ht="22.7" customHeight="1">
      <c r="A65" s="340">
        <v>4775</v>
      </c>
      <c r="B65" s="341" t="s">
        <v>569</v>
      </c>
      <c r="C65" s="440">
        <v>2823745</v>
      </c>
      <c r="D65" s="440">
        <v>389605</v>
      </c>
      <c r="E65" s="440">
        <v>560768</v>
      </c>
      <c r="F65" s="440">
        <v>627102</v>
      </c>
      <c r="G65" s="465">
        <v>6.05</v>
      </c>
      <c r="H65" s="465">
        <v>4.53</v>
      </c>
      <c r="I65" s="440">
        <v>66361</v>
      </c>
      <c r="J65" s="696" t="s">
        <v>572</v>
      </c>
      <c r="K65" s="697"/>
    </row>
    <row r="66" spans="1:11" s="370" customFormat="1" ht="19.5" customHeight="1">
      <c r="A66" s="189">
        <v>4776</v>
      </c>
      <c r="B66" s="86" t="s">
        <v>568</v>
      </c>
      <c r="C66" s="203">
        <v>138607</v>
      </c>
      <c r="D66" s="203">
        <v>85477</v>
      </c>
      <c r="E66" s="203">
        <v>107128</v>
      </c>
      <c r="F66" s="203">
        <v>140194</v>
      </c>
      <c r="G66" s="141">
        <v>9.1</v>
      </c>
      <c r="H66" s="141">
        <v>14.48</v>
      </c>
      <c r="I66" s="203">
        <v>42252</v>
      </c>
      <c r="J66" s="694" t="s">
        <v>571</v>
      </c>
      <c r="K66" s="695"/>
    </row>
    <row r="67" spans="1:11" ht="19.350000000000001" customHeight="1">
      <c r="A67" s="340">
        <v>4777</v>
      </c>
      <c r="B67" s="341" t="s">
        <v>567</v>
      </c>
      <c r="C67" s="440">
        <v>1300</v>
      </c>
      <c r="D67" s="440">
        <v>7042</v>
      </c>
      <c r="E67" s="440">
        <v>27110</v>
      </c>
      <c r="F67" s="440">
        <v>31916</v>
      </c>
      <c r="G67" s="465">
        <v>10.08</v>
      </c>
      <c r="H67" s="465">
        <v>4.9800000000000004</v>
      </c>
      <c r="I67" s="440">
        <v>22497</v>
      </c>
      <c r="J67" s="696" t="s">
        <v>570</v>
      </c>
      <c r="K67" s="697"/>
    </row>
    <row r="68" spans="1:11" s="369" customFormat="1" ht="15.75" customHeight="1">
      <c r="A68" s="189">
        <v>4778</v>
      </c>
      <c r="B68" s="86" t="s">
        <v>720</v>
      </c>
      <c r="C68" s="203">
        <v>13062</v>
      </c>
      <c r="D68" s="203">
        <v>21698</v>
      </c>
      <c r="E68" s="203">
        <v>111385</v>
      </c>
      <c r="F68" s="203">
        <v>130837</v>
      </c>
      <c r="G68" s="141">
        <v>11.18</v>
      </c>
      <c r="H68" s="141">
        <v>3.69</v>
      </c>
      <c r="I68" s="203">
        <v>61995</v>
      </c>
      <c r="J68" s="694" t="s">
        <v>721</v>
      </c>
      <c r="K68" s="695"/>
    </row>
    <row r="69" spans="1:11" ht="27.75" customHeight="1" thickBot="1">
      <c r="A69" s="340">
        <v>4779</v>
      </c>
      <c r="B69" s="341" t="s">
        <v>566</v>
      </c>
      <c r="C69" s="440">
        <v>1214262</v>
      </c>
      <c r="D69" s="440">
        <v>340446</v>
      </c>
      <c r="E69" s="440">
        <v>399783</v>
      </c>
      <c r="F69" s="440">
        <v>437232</v>
      </c>
      <c r="G69" s="433">
        <v>7.29</v>
      </c>
      <c r="H69" s="433">
        <v>1.27</v>
      </c>
      <c r="I69" s="440">
        <v>86826</v>
      </c>
      <c r="J69" s="696" t="s">
        <v>643</v>
      </c>
      <c r="K69" s="697"/>
    </row>
    <row r="70" spans="1:11" s="370" customFormat="1" ht="18.75" customHeight="1">
      <c r="A70" s="189">
        <v>4789</v>
      </c>
      <c r="B70" s="86" t="s">
        <v>723</v>
      </c>
      <c r="C70" s="203">
        <v>28136</v>
      </c>
      <c r="D70" s="203">
        <v>8370</v>
      </c>
      <c r="E70" s="203">
        <v>117280</v>
      </c>
      <c r="F70" s="203">
        <v>153166</v>
      </c>
      <c r="G70" s="141">
        <v>21.87</v>
      </c>
      <c r="H70" s="141">
        <v>1.56</v>
      </c>
      <c r="I70" s="203">
        <v>25363</v>
      </c>
      <c r="J70" s="694" t="s">
        <v>722</v>
      </c>
      <c r="K70" s="695"/>
    </row>
    <row r="71" spans="1:11" ht="34.9" customHeight="1">
      <c r="A71" s="541" t="s">
        <v>207</v>
      </c>
      <c r="B71" s="542"/>
      <c r="C71" s="314">
        <v>32533666</v>
      </c>
      <c r="D71" s="314">
        <v>14250763</v>
      </c>
      <c r="E71" s="314">
        <v>206468</v>
      </c>
      <c r="F71" s="314">
        <v>251093</v>
      </c>
      <c r="G71" s="315">
        <v>14.32</v>
      </c>
      <c r="H71" s="314">
        <v>3.45</v>
      </c>
      <c r="I71" s="316">
        <v>60323</v>
      </c>
      <c r="J71" s="543" t="s">
        <v>204</v>
      </c>
      <c r="K71" s="699"/>
    </row>
    <row r="72" spans="1:11">
      <c r="A72" s="138" t="s">
        <v>466</v>
      </c>
      <c r="B72" s="134"/>
      <c r="C72" s="134"/>
      <c r="D72" s="134"/>
      <c r="E72" s="134"/>
      <c r="F72" s="134"/>
      <c r="G72" s="134"/>
      <c r="H72" s="134"/>
      <c r="I72" s="134"/>
      <c r="J72" s="134"/>
      <c r="K72" s="139" t="s">
        <v>199</v>
      </c>
    </row>
  </sheetData>
  <mergeCells count="84">
    <mergeCell ref="J58:K58"/>
    <mergeCell ref="J60:K60"/>
    <mergeCell ref="J61:K61"/>
    <mergeCell ref="J62:K62"/>
    <mergeCell ref="J70:K70"/>
    <mergeCell ref="A71:B71"/>
    <mergeCell ref="J71:K71"/>
    <mergeCell ref="J68:K68"/>
    <mergeCell ref="J59:K59"/>
    <mergeCell ref="J69:K69"/>
    <mergeCell ref="J63:K63"/>
    <mergeCell ref="J64:K64"/>
    <mergeCell ref="J65:K65"/>
    <mergeCell ref="J66:K66"/>
    <mergeCell ref="J67:K67"/>
    <mergeCell ref="J53:K53"/>
    <mergeCell ref="J54:K54"/>
    <mergeCell ref="J55:K55"/>
    <mergeCell ref="J56:K56"/>
    <mergeCell ref="J57:K57"/>
    <mergeCell ref="J48:K48"/>
    <mergeCell ref="J49:K49"/>
    <mergeCell ref="J50:K50"/>
    <mergeCell ref="J51:K51"/>
    <mergeCell ref="J52:K52"/>
    <mergeCell ref="J43:K43"/>
    <mergeCell ref="J44:K44"/>
    <mergeCell ref="J45:K45"/>
    <mergeCell ref="J46:K46"/>
    <mergeCell ref="J47:K47"/>
    <mergeCell ref="J38:K38"/>
    <mergeCell ref="J39:K39"/>
    <mergeCell ref="J40:K40"/>
    <mergeCell ref="J41:K41"/>
    <mergeCell ref="J42:K42"/>
    <mergeCell ref="J32:K32"/>
    <mergeCell ref="J34:K34"/>
    <mergeCell ref="J35:K35"/>
    <mergeCell ref="J36:K36"/>
    <mergeCell ref="J37:K37"/>
    <mergeCell ref="J33:K33"/>
    <mergeCell ref="J27:K27"/>
    <mergeCell ref="J28:K28"/>
    <mergeCell ref="J29:K29"/>
    <mergeCell ref="J30:K30"/>
    <mergeCell ref="J31:K31"/>
    <mergeCell ref="J23:K23"/>
    <mergeCell ref="J24:K24"/>
    <mergeCell ref="J25:K25"/>
    <mergeCell ref="J26:K26"/>
    <mergeCell ref="J18:K18"/>
    <mergeCell ref="J19:K19"/>
    <mergeCell ref="J20:K20"/>
    <mergeCell ref="J21:K21"/>
    <mergeCell ref="J22:K22"/>
    <mergeCell ref="J13:K13"/>
    <mergeCell ref="J14:K14"/>
    <mergeCell ref="J15:K15"/>
    <mergeCell ref="J16:K16"/>
    <mergeCell ref="J17:K17"/>
    <mergeCell ref="A1:K1"/>
    <mergeCell ref="A9:A12"/>
    <mergeCell ref="B9:B12"/>
    <mergeCell ref="C9:D9"/>
    <mergeCell ref="A3:K3"/>
    <mergeCell ref="G11:G12"/>
    <mergeCell ref="H9:H10"/>
    <mergeCell ref="A2:K2"/>
    <mergeCell ref="J8:K8"/>
    <mergeCell ref="A8:B8"/>
    <mergeCell ref="A4:K4"/>
    <mergeCell ref="A7:K7"/>
    <mergeCell ref="A5:K5"/>
    <mergeCell ref="E9:E10"/>
    <mergeCell ref="F9:F10"/>
    <mergeCell ref="G9:G10"/>
    <mergeCell ref="F11:F12"/>
    <mergeCell ref="E11:E12"/>
    <mergeCell ref="A6:K6"/>
    <mergeCell ref="H11:H12"/>
    <mergeCell ref="C10:D10"/>
    <mergeCell ref="I11:I12"/>
    <mergeCell ref="J9:K12"/>
    <mergeCell ref="I9:I10"/>
  </mergeCells>
  <phoneticPr fontId="19" type="noConversion"/>
  <printOptions horizontalCentered="1"/>
  <pageMargins left="0" right="0" top="0.19685039370078741" bottom="0" header="0.51181102362204722" footer="0.51181102362204722"/>
  <pageSetup paperSize="9" scale="81" orientation="landscape" r:id="rId1"/>
  <headerFooter alignWithMargins="0"/>
  <rowBreaks count="2" manualBreakCount="2">
    <brk id="29" max="10" man="1"/>
    <brk id="52"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L9"/>
  <sheetViews>
    <sheetView tabSelected="1" view="pageBreakPreview" zoomScaleNormal="100" zoomScaleSheetLayoutView="100" workbookViewId="0">
      <selection activeCell="I73" sqref="I73"/>
    </sheetView>
  </sheetViews>
  <sheetFormatPr defaultColWidth="9" defaultRowHeight="23.25"/>
  <cols>
    <col min="1" max="1" width="16.375" style="28" customWidth="1"/>
    <col min="2" max="2" width="44.375" style="28" customWidth="1"/>
    <col min="3" max="3" width="4.125" style="26" customWidth="1"/>
    <col min="4" max="4" width="44.375" style="26" customWidth="1"/>
    <col min="5" max="5" width="20.25" style="26" customWidth="1"/>
    <col min="6" max="7" width="9" style="26"/>
    <col min="8" max="8" width="54.625" style="26" customWidth="1"/>
    <col min="9" max="16384" width="9" style="26"/>
  </cols>
  <sheetData>
    <row r="1" spans="1:12" s="24" customFormat="1" ht="49.7" customHeight="1">
      <c r="A1" s="483"/>
      <c r="B1" s="483"/>
      <c r="C1" s="483"/>
      <c r="D1" s="483"/>
      <c r="E1" s="483"/>
      <c r="F1" s="23"/>
      <c r="G1" s="23"/>
      <c r="H1" s="23"/>
    </row>
    <row r="2" spans="1:12" s="31" customFormat="1" ht="42" customHeight="1">
      <c r="A2" s="30"/>
      <c r="E2" s="30"/>
    </row>
    <row r="3" spans="1:12" ht="20.25" customHeight="1">
      <c r="A3" s="482" t="s">
        <v>68</v>
      </c>
      <c r="B3" s="482"/>
      <c r="D3" s="501" t="s">
        <v>267</v>
      </c>
      <c r="E3" s="501"/>
    </row>
    <row r="4" spans="1:12" ht="23.25" customHeight="1">
      <c r="A4" s="488" t="s">
        <v>67</v>
      </c>
      <c r="B4" s="488"/>
      <c r="D4" s="498" t="s">
        <v>727</v>
      </c>
      <c r="E4" s="498"/>
    </row>
    <row r="5" spans="1:12" ht="21.75" customHeight="1">
      <c r="A5" s="32" t="s">
        <v>474</v>
      </c>
      <c r="B5" s="33" t="s">
        <v>66</v>
      </c>
      <c r="D5" s="34" t="s">
        <v>65</v>
      </c>
      <c r="E5" s="35" t="s">
        <v>64</v>
      </c>
      <c r="J5" s="36"/>
      <c r="K5" s="37"/>
      <c r="L5" s="37"/>
    </row>
    <row r="6" spans="1:12" ht="30">
      <c r="A6" s="32" t="s">
        <v>475</v>
      </c>
      <c r="B6" s="33" t="s">
        <v>472</v>
      </c>
      <c r="D6" s="34" t="s">
        <v>478</v>
      </c>
      <c r="E6" s="35" t="s">
        <v>63</v>
      </c>
      <c r="J6" s="36"/>
      <c r="K6" s="37"/>
      <c r="L6" s="37"/>
    </row>
    <row r="7" spans="1:12" ht="30">
      <c r="A7" s="32" t="s">
        <v>476</v>
      </c>
      <c r="B7" s="33" t="s">
        <v>473</v>
      </c>
      <c r="D7" s="34" t="s">
        <v>479</v>
      </c>
      <c r="E7" s="35" t="s">
        <v>62</v>
      </c>
      <c r="J7" s="36"/>
      <c r="K7" s="37"/>
      <c r="L7" s="37"/>
    </row>
    <row r="8" spans="1:12" ht="39.75" customHeight="1">
      <c r="A8" s="32" t="s">
        <v>477</v>
      </c>
      <c r="B8" s="33" t="s">
        <v>61</v>
      </c>
      <c r="D8" s="38" t="s">
        <v>200</v>
      </c>
      <c r="E8" s="35" t="s">
        <v>72</v>
      </c>
      <c r="H8" s="39"/>
      <c r="J8" s="37"/>
      <c r="K8" s="37"/>
      <c r="L8" s="36"/>
    </row>
    <row r="9" spans="1:12" ht="47.25" customHeight="1">
      <c r="A9" s="499" t="s">
        <v>60</v>
      </c>
      <c r="B9" s="499"/>
      <c r="D9" s="500" t="s">
        <v>59</v>
      </c>
      <c r="E9" s="500"/>
    </row>
  </sheetData>
  <mergeCells count="7">
    <mergeCell ref="A1:E1"/>
    <mergeCell ref="A4:B4"/>
    <mergeCell ref="D4:E4"/>
    <mergeCell ref="A9:B9"/>
    <mergeCell ref="D9:E9"/>
    <mergeCell ref="A3:B3"/>
    <mergeCell ref="D3:E3"/>
  </mergeCells>
  <phoneticPr fontId="19" type="noConversion"/>
  <printOptions horizontalCentered="1" verticalCentered="1"/>
  <pageMargins left="0" right="0" top="0" bottom="0" header="0.3" footer="0.3"/>
  <pageSetup paperSize="9" scale="9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H122"/>
  <sheetViews>
    <sheetView tabSelected="1" view="pageBreakPreview" topLeftCell="A73" zoomScaleSheetLayoutView="100" workbookViewId="0">
      <selection activeCell="I73" sqref="I73"/>
    </sheetView>
  </sheetViews>
  <sheetFormatPr defaultColWidth="9" defaultRowHeight="23.25"/>
  <cols>
    <col min="1" max="1" width="16.375" style="28" customWidth="1"/>
    <col min="2" max="2" width="44.375" style="28" customWidth="1"/>
    <col min="3" max="3" width="4.125" style="26" customWidth="1"/>
    <col min="4" max="4" width="44.375" style="26" customWidth="1"/>
    <col min="5" max="5" width="15.5" style="26" customWidth="1"/>
    <col min="6" max="7" width="9" style="26"/>
    <col min="8" max="8" width="54.625" style="26" customWidth="1"/>
    <col min="9" max="16384" width="9" style="26"/>
  </cols>
  <sheetData>
    <row r="1" spans="1:8" s="24" customFormat="1" ht="66" customHeight="1">
      <c r="A1" s="483"/>
      <c r="B1" s="483"/>
      <c r="C1" s="483"/>
      <c r="D1" s="483"/>
      <c r="E1" s="483"/>
      <c r="F1" s="23"/>
      <c r="G1" s="23"/>
      <c r="H1" s="23"/>
    </row>
    <row r="2" spans="1:8" s="172" customFormat="1" ht="23.25" customHeight="1">
      <c r="A2" s="516" t="s">
        <v>261</v>
      </c>
      <c r="B2" s="516"/>
      <c r="D2" s="517" t="s">
        <v>296</v>
      </c>
      <c r="E2" s="517"/>
    </row>
    <row r="3" spans="1:8" ht="20.25" customHeight="1">
      <c r="A3" s="482" t="s">
        <v>480</v>
      </c>
      <c r="B3" s="482"/>
      <c r="D3" s="491" t="s">
        <v>131</v>
      </c>
      <c r="E3" s="491" t="s">
        <v>131</v>
      </c>
    </row>
    <row r="4" spans="1:8" ht="99" customHeight="1">
      <c r="A4" s="513" t="s">
        <v>132</v>
      </c>
      <c r="B4" s="513"/>
      <c r="D4" s="503" t="s">
        <v>133</v>
      </c>
      <c r="E4" s="503"/>
    </row>
    <row r="5" spans="1:8" ht="20.25" customHeight="1">
      <c r="A5" s="482" t="s">
        <v>481</v>
      </c>
      <c r="B5" s="482"/>
      <c r="D5" s="491" t="s">
        <v>134</v>
      </c>
      <c r="E5" s="491"/>
    </row>
    <row r="6" spans="1:8" ht="57" customHeight="1">
      <c r="A6" s="513" t="s">
        <v>135</v>
      </c>
      <c r="B6" s="513"/>
      <c r="D6" s="503" t="s">
        <v>136</v>
      </c>
      <c r="E6" s="503"/>
    </row>
    <row r="7" spans="1:8" ht="20.25" customHeight="1">
      <c r="A7" s="482" t="s">
        <v>482</v>
      </c>
      <c r="B7" s="482"/>
      <c r="D7" s="491" t="s">
        <v>137</v>
      </c>
      <c r="E7" s="491"/>
    </row>
    <row r="8" spans="1:8" ht="95.25" customHeight="1">
      <c r="A8" s="513" t="s">
        <v>138</v>
      </c>
      <c r="B8" s="513"/>
      <c r="D8" s="503" t="s">
        <v>139</v>
      </c>
      <c r="E8" s="503"/>
    </row>
    <row r="9" spans="1:8" ht="20.25" customHeight="1">
      <c r="A9" s="482" t="s">
        <v>483</v>
      </c>
      <c r="B9" s="482"/>
      <c r="D9" s="491" t="s">
        <v>140</v>
      </c>
      <c r="E9" s="491"/>
    </row>
    <row r="10" spans="1:8" ht="41.25" customHeight="1">
      <c r="A10" s="513" t="s">
        <v>141</v>
      </c>
      <c r="B10" s="513"/>
      <c r="D10" s="503" t="s">
        <v>142</v>
      </c>
      <c r="E10" s="503"/>
    </row>
    <row r="11" spans="1:8" ht="20.25" customHeight="1">
      <c r="A11" s="482" t="s">
        <v>484</v>
      </c>
      <c r="B11" s="482"/>
      <c r="D11" s="491" t="s">
        <v>143</v>
      </c>
      <c r="E11" s="491"/>
    </row>
    <row r="12" spans="1:8" ht="63.75" customHeight="1">
      <c r="A12" s="513" t="s">
        <v>295</v>
      </c>
      <c r="B12" s="513"/>
      <c r="D12" s="503" t="s">
        <v>294</v>
      </c>
      <c r="E12" s="503"/>
    </row>
    <row r="13" spans="1:8" s="172" customFormat="1" ht="36" customHeight="1">
      <c r="A13" s="504" t="s">
        <v>485</v>
      </c>
      <c r="B13" s="504"/>
      <c r="D13" s="505" t="s">
        <v>144</v>
      </c>
      <c r="E13" s="505"/>
    </row>
    <row r="14" spans="1:8" ht="78.75" customHeight="1">
      <c r="A14" s="513" t="s">
        <v>293</v>
      </c>
      <c r="B14" s="513"/>
      <c r="D14" s="503" t="s">
        <v>292</v>
      </c>
      <c r="E14" s="503"/>
    </row>
    <row r="15" spans="1:8" ht="23.25" customHeight="1">
      <c r="A15" s="508" t="s">
        <v>486</v>
      </c>
      <c r="B15" s="508"/>
      <c r="D15" s="509" t="s">
        <v>291</v>
      </c>
      <c r="E15" s="514"/>
    </row>
    <row r="16" spans="1:8" ht="36.75" customHeight="1">
      <c r="A16" s="513" t="s">
        <v>290</v>
      </c>
      <c r="B16" s="513"/>
      <c r="D16" s="503" t="s">
        <v>289</v>
      </c>
      <c r="E16" s="503"/>
    </row>
    <row r="17" spans="1:5" ht="23.25" customHeight="1">
      <c r="A17" s="508" t="s">
        <v>487</v>
      </c>
      <c r="B17" s="508"/>
      <c r="D17" s="509" t="s">
        <v>288</v>
      </c>
      <c r="E17" s="509"/>
    </row>
    <row r="18" spans="1:5" ht="75.75" customHeight="1">
      <c r="A18" s="513" t="s">
        <v>145</v>
      </c>
      <c r="B18" s="513"/>
      <c r="D18" s="503" t="s">
        <v>287</v>
      </c>
      <c r="E18" s="503"/>
    </row>
    <row r="19" spans="1:5" ht="23.25" customHeight="1">
      <c r="A19" s="508" t="s">
        <v>488</v>
      </c>
      <c r="B19" s="508"/>
      <c r="D19" s="509" t="s">
        <v>286</v>
      </c>
      <c r="E19" s="509"/>
    </row>
    <row r="20" spans="1:5" ht="134.25" customHeight="1">
      <c r="A20" s="513" t="s">
        <v>146</v>
      </c>
      <c r="B20" s="513"/>
      <c r="D20" s="503" t="s">
        <v>147</v>
      </c>
      <c r="E20" s="503"/>
    </row>
    <row r="21" spans="1:5" ht="36.75" customHeight="1">
      <c r="A21" s="506" t="s">
        <v>489</v>
      </c>
      <c r="B21" s="506"/>
      <c r="D21" s="507" t="s">
        <v>36</v>
      </c>
      <c r="E21" s="507"/>
    </row>
    <row r="22" spans="1:5" ht="115.5" customHeight="1">
      <c r="A22" s="513" t="s">
        <v>148</v>
      </c>
      <c r="B22" s="513"/>
      <c r="D22" s="503" t="s">
        <v>149</v>
      </c>
      <c r="E22" s="503"/>
    </row>
    <row r="23" spans="1:5" ht="23.25" customHeight="1">
      <c r="A23" s="508" t="s">
        <v>490</v>
      </c>
      <c r="B23" s="508"/>
      <c r="D23" s="509" t="s">
        <v>35</v>
      </c>
      <c r="E23" s="514"/>
    </row>
    <row r="24" spans="1:5" ht="21.75" customHeight="1">
      <c r="A24" s="488" t="s">
        <v>34</v>
      </c>
      <c r="B24" s="488"/>
      <c r="D24" s="503" t="s">
        <v>33</v>
      </c>
      <c r="E24" s="503"/>
    </row>
    <row r="25" spans="1:5" ht="60.75" customHeight="1">
      <c r="A25" s="488" t="s">
        <v>150</v>
      </c>
      <c r="B25" s="488"/>
      <c r="D25" s="503" t="s">
        <v>32</v>
      </c>
      <c r="E25" s="503"/>
    </row>
    <row r="26" spans="1:5" ht="36.75" customHeight="1">
      <c r="A26" s="488" t="s">
        <v>151</v>
      </c>
      <c r="B26" s="488"/>
      <c r="D26" s="515" t="s">
        <v>31</v>
      </c>
      <c r="E26" s="503"/>
    </row>
    <row r="27" spans="1:5" ht="42.75" customHeight="1">
      <c r="A27" s="488" t="s">
        <v>30</v>
      </c>
      <c r="B27" s="488"/>
      <c r="D27" s="503" t="s">
        <v>29</v>
      </c>
      <c r="E27" s="503"/>
    </row>
    <row r="28" spans="1:5" ht="67.7" customHeight="1">
      <c r="A28" s="488" t="s">
        <v>28</v>
      </c>
      <c r="B28" s="488"/>
      <c r="D28" s="503" t="s">
        <v>27</v>
      </c>
      <c r="E28" s="503"/>
    </row>
    <row r="29" spans="1:5" ht="35.25" customHeight="1">
      <c r="A29" s="488" t="s">
        <v>439</v>
      </c>
      <c r="B29" s="488"/>
      <c r="D29" s="503" t="s">
        <v>438</v>
      </c>
      <c r="E29" s="503"/>
    </row>
    <row r="30" spans="1:5" ht="68.25" customHeight="1">
      <c r="A30" s="488" t="s">
        <v>437</v>
      </c>
      <c r="B30" s="488"/>
      <c r="D30" s="503" t="s">
        <v>436</v>
      </c>
      <c r="E30" s="503"/>
    </row>
    <row r="31" spans="1:5" ht="23.25" customHeight="1">
      <c r="A31" s="506" t="s">
        <v>491</v>
      </c>
      <c r="B31" s="506"/>
      <c r="D31" s="507" t="s">
        <v>435</v>
      </c>
      <c r="E31" s="511"/>
    </row>
    <row r="32" spans="1:5" ht="129" customHeight="1">
      <c r="A32" s="512" t="s">
        <v>152</v>
      </c>
      <c r="B32" s="513"/>
      <c r="D32" s="503" t="s">
        <v>153</v>
      </c>
      <c r="E32" s="503"/>
    </row>
    <row r="33" spans="1:5" ht="23.25" customHeight="1">
      <c r="A33" s="508" t="s">
        <v>492</v>
      </c>
      <c r="B33" s="508"/>
      <c r="D33" s="509" t="s">
        <v>45</v>
      </c>
      <c r="E33" s="509"/>
    </row>
    <row r="34" spans="1:5" ht="78.75" customHeight="1">
      <c r="A34" s="510" t="s">
        <v>154</v>
      </c>
      <c r="B34" s="488"/>
      <c r="D34" s="503" t="s">
        <v>155</v>
      </c>
      <c r="E34" s="503"/>
    </row>
    <row r="35" spans="1:5" ht="23.25" customHeight="1">
      <c r="A35" s="508" t="s">
        <v>493</v>
      </c>
      <c r="B35" s="508"/>
      <c r="D35" s="509" t="s">
        <v>44</v>
      </c>
      <c r="E35" s="509"/>
    </row>
    <row r="36" spans="1:5" ht="88.5" customHeight="1">
      <c r="A36" s="510" t="s">
        <v>156</v>
      </c>
      <c r="B36" s="488"/>
      <c r="D36" s="503" t="s">
        <v>157</v>
      </c>
      <c r="E36" s="503"/>
    </row>
    <row r="37" spans="1:5" ht="22.7" customHeight="1">
      <c r="A37" s="508" t="s">
        <v>43</v>
      </c>
      <c r="B37" s="508"/>
      <c r="D37" s="509" t="s">
        <v>42</v>
      </c>
      <c r="E37" s="509"/>
    </row>
    <row r="38" spans="1:5" ht="42" customHeight="1">
      <c r="A38" s="488" t="s">
        <v>41</v>
      </c>
      <c r="B38" s="488"/>
      <c r="D38" s="503" t="s">
        <v>40</v>
      </c>
      <c r="E38" s="503"/>
    </row>
    <row r="39" spans="1:5" ht="23.25" customHeight="1">
      <c r="A39" s="482" t="s">
        <v>494</v>
      </c>
      <c r="B39" s="482"/>
      <c r="D39" s="478" t="s">
        <v>158</v>
      </c>
      <c r="E39" s="478"/>
    </row>
    <row r="40" spans="1:5" ht="34.5" customHeight="1">
      <c r="A40" s="488" t="s">
        <v>39</v>
      </c>
      <c r="B40" s="488"/>
      <c r="D40" s="503" t="s">
        <v>38</v>
      </c>
      <c r="E40" s="503"/>
    </row>
    <row r="41" spans="1:5" ht="33" customHeight="1">
      <c r="A41" s="506" t="s">
        <v>495</v>
      </c>
      <c r="B41" s="506"/>
      <c r="D41" s="507" t="s">
        <v>37</v>
      </c>
      <c r="E41" s="507"/>
    </row>
    <row r="42" spans="1:5" ht="103.7" customHeight="1">
      <c r="A42" s="488" t="s">
        <v>159</v>
      </c>
      <c r="B42" s="488"/>
      <c r="D42" s="503" t="s">
        <v>160</v>
      </c>
      <c r="E42" s="503"/>
    </row>
    <row r="43" spans="1:5" ht="23.25" customHeight="1">
      <c r="A43" s="508" t="s">
        <v>496</v>
      </c>
      <c r="B43" s="508"/>
      <c r="D43" s="509" t="s">
        <v>413</v>
      </c>
      <c r="E43" s="509"/>
    </row>
    <row r="44" spans="1:5" ht="130.69999999999999" customHeight="1">
      <c r="A44" s="488" t="s">
        <v>161</v>
      </c>
      <c r="B44" s="488"/>
      <c r="D44" s="503" t="s">
        <v>162</v>
      </c>
      <c r="E44" s="503"/>
    </row>
    <row r="45" spans="1:5" ht="23.25" customHeight="1">
      <c r="A45" s="508" t="s">
        <v>497</v>
      </c>
      <c r="B45" s="508"/>
      <c r="D45" s="509" t="s">
        <v>189</v>
      </c>
      <c r="E45" s="509"/>
    </row>
    <row r="46" spans="1:5" ht="47.25" customHeight="1">
      <c r="A46" s="488" t="s">
        <v>163</v>
      </c>
      <c r="B46" s="488"/>
      <c r="D46" s="503" t="s">
        <v>188</v>
      </c>
      <c r="E46" s="503"/>
    </row>
    <row r="47" spans="1:5" ht="23.25" customHeight="1">
      <c r="A47" s="508" t="s">
        <v>498</v>
      </c>
      <c r="B47" s="508"/>
      <c r="D47" s="509" t="s">
        <v>187</v>
      </c>
      <c r="E47" s="509"/>
    </row>
    <row r="48" spans="1:5" ht="96.75" customHeight="1">
      <c r="A48" s="488" t="s">
        <v>164</v>
      </c>
      <c r="B48" s="488"/>
      <c r="D48" s="503" t="s">
        <v>165</v>
      </c>
      <c r="E48" s="503"/>
    </row>
    <row r="49" spans="1:5" s="172" customFormat="1" ht="31.7" customHeight="1">
      <c r="A49" s="504" t="s">
        <v>499</v>
      </c>
      <c r="B49" s="504"/>
      <c r="D49" s="505" t="s">
        <v>166</v>
      </c>
      <c r="E49" s="505"/>
    </row>
    <row r="50" spans="1:5" ht="57.75" customHeight="1">
      <c r="A50" s="488" t="s">
        <v>186</v>
      </c>
      <c r="B50" s="488"/>
      <c r="D50" s="503" t="s">
        <v>185</v>
      </c>
      <c r="E50" s="503"/>
    </row>
    <row r="51" spans="1:5" ht="23.25" customHeight="1">
      <c r="A51" s="482" t="s">
        <v>500</v>
      </c>
      <c r="B51" s="482"/>
      <c r="D51" s="478" t="s">
        <v>167</v>
      </c>
      <c r="E51" s="478"/>
    </row>
    <row r="52" spans="1:5" ht="105.75" customHeight="1">
      <c r="A52" s="488" t="s">
        <v>168</v>
      </c>
      <c r="B52" s="488"/>
      <c r="D52" s="503" t="s">
        <v>169</v>
      </c>
      <c r="E52" s="503"/>
    </row>
    <row r="53" spans="1:5" ht="23.25" customHeight="1">
      <c r="A53" s="508" t="s">
        <v>502</v>
      </c>
      <c r="B53" s="508"/>
      <c r="D53" s="509" t="s">
        <v>184</v>
      </c>
      <c r="E53" s="509"/>
    </row>
    <row r="54" spans="1:5" ht="21.75" customHeight="1">
      <c r="A54" s="488" t="s">
        <v>183</v>
      </c>
      <c r="B54" s="488"/>
      <c r="D54" s="503" t="s">
        <v>182</v>
      </c>
      <c r="E54" s="503"/>
    </row>
    <row r="55" spans="1:5" ht="23.25" customHeight="1">
      <c r="A55" s="508" t="s">
        <v>501</v>
      </c>
      <c r="B55" s="508"/>
      <c r="D55" s="509" t="s">
        <v>181</v>
      </c>
      <c r="E55" s="509"/>
    </row>
    <row r="56" spans="1:5" ht="88.5" customHeight="1">
      <c r="A56" s="488" t="s">
        <v>170</v>
      </c>
      <c r="B56" s="488"/>
      <c r="D56" s="503" t="s">
        <v>180</v>
      </c>
      <c r="E56" s="503"/>
    </row>
    <row r="57" spans="1:5" ht="23.25" customHeight="1">
      <c r="A57" s="508" t="s">
        <v>503</v>
      </c>
      <c r="B57" s="508"/>
      <c r="D57" s="509" t="s">
        <v>179</v>
      </c>
      <c r="E57" s="509"/>
    </row>
    <row r="58" spans="1:5" ht="60.75" customHeight="1">
      <c r="A58" s="488" t="s">
        <v>178</v>
      </c>
      <c r="B58" s="488"/>
      <c r="D58" s="503" t="s">
        <v>177</v>
      </c>
      <c r="E58" s="503"/>
    </row>
    <row r="59" spans="1:5" ht="23.25" customHeight="1">
      <c r="A59" s="508" t="s">
        <v>364</v>
      </c>
      <c r="B59" s="508"/>
      <c r="D59" s="509" t="s">
        <v>363</v>
      </c>
      <c r="E59" s="509"/>
    </row>
    <row r="60" spans="1:5" ht="41.25" customHeight="1">
      <c r="A60" s="488" t="s">
        <v>362</v>
      </c>
      <c r="B60" s="488"/>
      <c r="D60" s="503" t="s">
        <v>361</v>
      </c>
      <c r="E60" s="503"/>
    </row>
    <row r="61" spans="1:5" ht="30" customHeight="1">
      <c r="A61" s="506" t="s">
        <v>360</v>
      </c>
      <c r="B61" s="506"/>
      <c r="D61" s="507" t="s">
        <v>359</v>
      </c>
      <c r="E61" s="507"/>
    </row>
    <row r="62" spans="1:5" ht="112.7" customHeight="1">
      <c r="A62" s="488" t="s">
        <v>171</v>
      </c>
      <c r="B62" s="488"/>
      <c r="D62" s="503" t="s">
        <v>172</v>
      </c>
      <c r="E62" s="503"/>
    </row>
    <row r="63" spans="1:5" ht="23.25" customHeight="1">
      <c r="A63" s="482" t="s">
        <v>507</v>
      </c>
      <c r="B63" s="482"/>
      <c r="D63" s="478" t="s">
        <v>173</v>
      </c>
      <c r="E63" s="478"/>
    </row>
    <row r="64" spans="1:5" ht="23.25" customHeight="1">
      <c r="A64" s="508" t="s">
        <v>504</v>
      </c>
      <c r="B64" s="508"/>
      <c r="D64" s="509" t="s">
        <v>358</v>
      </c>
      <c r="E64" s="509"/>
    </row>
    <row r="65" spans="1:5" ht="192" customHeight="1">
      <c r="A65" s="488" t="s">
        <v>174</v>
      </c>
      <c r="B65" s="488"/>
      <c r="D65" s="503" t="s">
        <v>175</v>
      </c>
      <c r="E65" s="503"/>
    </row>
    <row r="66" spans="1:5" ht="23.25" customHeight="1">
      <c r="A66" s="506" t="s">
        <v>505</v>
      </c>
      <c r="B66" s="506"/>
      <c r="D66" s="507" t="s">
        <v>357</v>
      </c>
      <c r="E66" s="507"/>
    </row>
    <row r="67" spans="1:5" ht="189.75" customHeight="1">
      <c r="A67" s="488" t="s">
        <v>0</v>
      </c>
      <c r="B67" s="488"/>
      <c r="D67" s="503" t="s">
        <v>1</v>
      </c>
      <c r="E67" s="503"/>
    </row>
    <row r="68" spans="1:5" ht="23.25" customHeight="1">
      <c r="A68" s="482" t="s">
        <v>508</v>
      </c>
      <c r="B68" s="482"/>
      <c r="D68" s="478" t="s">
        <v>2</v>
      </c>
      <c r="E68" s="478"/>
    </row>
    <row r="69" spans="1:5" ht="74.25" customHeight="1">
      <c r="A69" s="488" t="s">
        <v>260</v>
      </c>
      <c r="B69" s="488"/>
      <c r="D69" s="503" t="s">
        <v>124</v>
      </c>
      <c r="E69" s="503"/>
    </row>
    <row r="70" spans="1:5" ht="23.25" customHeight="1">
      <c r="A70" s="482" t="s">
        <v>506</v>
      </c>
      <c r="B70" s="482"/>
      <c r="D70" s="478" t="s">
        <v>3</v>
      </c>
      <c r="E70" s="478"/>
    </row>
    <row r="71" spans="1:5" ht="76.7" customHeight="1">
      <c r="A71" s="488" t="s">
        <v>259</v>
      </c>
      <c r="B71" s="488"/>
      <c r="D71" s="503" t="s">
        <v>123</v>
      </c>
      <c r="E71" s="503"/>
    </row>
    <row r="72" spans="1:5" ht="23.25" customHeight="1">
      <c r="A72" s="482" t="s">
        <v>509</v>
      </c>
      <c r="B72" s="482"/>
      <c r="D72" s="478" t="s">
        <v>4</v>
      </c>
      <c r="E72" s="478"/>
    </row>
    <row r="73" spans="1:5" ht="59.25" customHeight="1">
      <c r="A73" s="488" t="s">
        <v>258</v>
      </c>
      <c r="B73" s="488"/>
      <c r="D73" s="503" t="s">
        <v>122</v>
      </c>
      <c r="E73" s="503"/>
    </row>
    <row r="74" spans="1:5" s="172" customFormat="1" ht="23.25" customHeight="1">
      <c r="A74" s="504" t="s">
        <v>510</v>
      </c>
      <c r="B74" s="504"/>
      <c r="D74" s="505" t="s">
        <v>5</v>
      </c>
      <c r="E74" s="505"/>
    </row>
    <row r="75" spans="1:5" ht="43.5" customHeight="1">
      <c r="A75" s="488" t="s">
        <v>121</v>
      </c>
      <c r="B75" s="488"/>
      <c r="D75" s="503" t="s">
        <v>120</v>
      </c>
      <c r="E75" s="503"/>
    </row>
    <row r="76" spans="1:5" ht="23.25" customHeight="1">
      <c r="A76" s="482" t="s">
        <v>6</v>
      </c>
      <c r="B76" s="482"/>
      <c r="D76" s="478" t="s">
        <v>7</v>
      </c>
      <c r="E76" s="478"/>
    </row>
    <row r="77" spans="1:5" ht="60" customHeight="1">
      <c r="A77" s="488" t="s">
        <v>119</v>
      </c>
      <c r="B77" s="488"/>
      <c r="D77" s="503" t="s">
        <v>118</v>
      </c>
      <c r="E77" s="503"/>
    </row>
    <row r="78" spans="1:5" ht="23.25" customHeight="1">
      <c r="A78" s="482" t="s">
        <v>511</v>
      </c>
      <c r="B78" s="482"/>
      <c r="D78" s="502" t="s">
        <v>8</v>
      </c>
      <c r="E78" s="502"/>
    </row>
    <row r="79" spans="1:5" ht="78" customHeight="1">
      <c r="A79" s="488" t="s">
        <v>9</v>
      </c>
      <c r="B79" s="488"/>
      <c r="D79" s="503" t="s">
        <v>117</v>
      </c>
      <c r="E79" s="503"/>
    </row>
    <row r="80" spans="1:5" ht="23.25" customHeight="1">
      <c r="A80" s="482" t="s">
        <v>10</v>
      </c>
      <c r="B80" s="482"/>
      <c r="D80" s="478" t="s">
        <v>11</v>
      </c>
      <c r="E80" s="478"/>
    </row>
    <row r="81" spans="1:5" ht="134.25" customHeight="1">
      <c r="A81" s="488" t="s">
        <v>12</v>
      </c>
      <c r="B81" s="488"/>
      <c r="D81" s="503" t="s">
        <v>13</v>
      </c>
      <c r="E81" s="503"/>
    </row>
    <row r="82" spans="1:5" ht="23.25" customHeight="1">
      <c r="A82" s="482" t="s">
        <v>14</v>
      </c>
      <c r="B82" s="482"/>
      <c r="D82" s="478" t="s">
        <v>15</v>
      </c>
      <c r="E82" s="478"/>
    </row>
    <row r="83" spans="1:5" ht="74.25" customHeight="1">
      <c r="A83" s="488" t="s">
        <v>16</v>
      </c>
      <c r="B83" s="488"/>
      <c r="D83" s="503" t="s">
        <v>353</v>
      </c>
      <c r="E83" s="503"/>
    </row>
    <row r="84" spans="1:5" s="172" customFormat="1" ht="23.25" customHeight="1">
      <c r="A84" s="504" t="s">
        <v>512</v>
      </c>
      <c r="B84" s="504"/>
      <c r="D84" s="505" t="s">
        <v>17</v>
      </c>
      <c r="E84" s="505"/>
    </row>
    <row r="85" spans="1:5" ht="148.69999999999999" customHeight="1">
      <c r="A85" s="488" t="s">
        <v>18</v>
      </c>
      <c r="B85" s="488"/>
      <c r="D85" s="503" t="s">
        <v>19</v>
      </c>
      <c r="E85" s="503"/>
    </row>
    <row r="86" spans="1:5" ht="23.25" customHeight="1">
      <c r="A86" s="482" t="s">
        <v>513</v>
      </c>
      <c r="B86" s="482"/>
      <c r="D86" s="478" t="s">
        <v>20</v>
      </c>
      <c r="E86" s="478"/>
    </row>
    <row r="87" spans="1:5" ht="59.25" customHeight="1">
      <c r="A87" s="488" t="s">
        <v>109</v>
      </c>
      <c r="B87" s="488"/>
      <c r="D87" s="503" t="s">
        <v>108</v>
      </c>
      <c r="E87" s="503"/>
    </row>
    <row r="88" spans="1:5" ht="23.25" customHeight="1">
      <c r="A88" s="482" t="s">
        <v>21</v>
      </c>
      <c r="B88" s="482"/>
      <c r="D88" s="478" t="s">
        <v>22</v>
      </c>
      <c r="E88" s="478"/>
    </row>
    <row r="89" spans="1:5" ht="115.5" customHeight="1">
      <c r="A89" s="488" t="s">
        <v>23</v>
      </c>
      <c r="B89" s="488"/>
      <c r="D89" s="503" t="s">
        <v>24</v>
      </c>
      <c r="E89" s="503"/>
    </row>
    <row r="90" spans="1:5" ht="23.25" customHeight="1">
      <c r="A90" s="482" t="s">
        <v>514</v>
      </c>
      <c r="B90" s="482"/>
      <c r="D90" s="478" t="s">
        <v>25</v>
      </c>
      <c r="E90" s="478"/>
    </row>
    <row r="91" spans="1:5" ht="45" customHeight="1">
      <c r="A91" s="488" t="s">
        <v>73</v>
      </c>
      <c r="B91" s="488"/>
      <c r="D91" s="503" t="s">
        <v>69</v>
      </c>
      <c r="E91" s="503"/>
    </row>
    <row r="92" spans="1:5">
      <c r="D92" s="29"/>
      <c r="E92" s="29"/>
    </row>
    <row r="93" spans="1:5">
      <c r="D93" s="29"/>
      <c r="E93" s="29"/>
    </row>
    <row r="94" spans="1:5">
      <c r="D94" s="29"/>
      <c r="E94" s="29"/>
    </row>
    <row r="95" spans="1:5" ht="14.25">
      <c r="A95" s="26"/>
      <c r="B95" s="26"/>
      <c r="D95" s="29"/>
      <c r="E95" s="29"/>
    </row>
    <row r="96" spans="1:5" ht="14.25">
      <c r="A96" s="26"/>
      <c r="B96" s="26"/>
      <c r="D96" s="29"/>
      <c r="E96" s="29"/>
    </row>
    <row r="97" spans="1:5" ht="14.25">
      <c r="A97" s="26"/>
      <c r="B97" s="26"/>
      <c r="D97" s="29"/>
      <c r="E97" s="29"/>
    </row>
    <row r="98" spans="1:5" ht="14.25">
      <c r="A98" s="26"/>
      <c r="B98" s="26"/>
      <c r="D98" s="29"/>
      <c r="E98" s="29"/>
    </row>
    <row r="99" spans="1:5" ht="14.25">
      <c r="A99" s="26"/>
      <c r="B99" s="26"/>
      <c r="D99" s="29"/>
      <c r="E99" s="29"/>
    </row>
    <row r="100" spans="1:5" ht="14.25">
      <c r="A100" s="26"/>
      <c r="B100" s="26"/>
      <c r="D100" s="29"/>
      <c r="E100" s="29"/>
    </row>
    <row r="101" spans="1:5" ht="14.25">
      <c r="A101" s="26"/>
      <c r="B101" s="26"/>
      <c r="D101" s="29"/>
      <c r="E101" s="29"/>
    </row>
    <row r="102" spans="1:5" ht="14.25">
      <c r="A102" s="26"/>
      <c r="B102" s="26"/>
      <c r="D102" s="29"/>
      <c r="E102" s="29"/>
    </row>
    <row r="103" spans="1:5" ht="14.25">
      <c r="A103" s="26"/>
      <c r="B103" s="26"/>
      <c r="D103" s="29"/>
      <c r="E103" s="29"/>
    </row>
    <row r="104" spans="1:5" ht="14.25">
      <c r="A104" s="26"/>
      <c r="B104" s="26"/>
      <c r="D104" s="29"/>
      <c r="E104" s="29"/>
    </row>
    <row r="105" spans="1:5" ht="14.25">
      <c r="A105" s="26"/>
      <c r="B105" s="26"/>
      <c r="D105" s="29"/>
      <c r="E105" s="29"/>
    </row>
    <row r="106" spans="1:5" ht="14.25">
      <c r="A106" s="26"/>
      <c r="B106" s="26"/>
      <c r="D106" s="29"/>
      <c r="E106" s="29"/>
    </row>
    <row r="107" spans="1:5" ht="14.25">
      <c r="A107" s="26"/>
      <c r="B107" s="26"/>
      <c r="D107" s="29"/>
      <c r="E107" s="29"/>
    </row>
    <row r="108" spans="1:5" ht="14.25">
      <c r="A108" s="26"/>
      <c r="B108" s="26"/>
      <c r="D108" s="29"/>
      <c r="E108" s="29"/>
    </row>
    <row r="109" spans="1:5" ht="14.25">
      <c r="A109" s="26"/>
      <c r="B109" s="26"/>
      <c r="D109" s="29"/>
      <c r="E109" s="29"/>
    </row>
    <row r="110" spans="1:5" ht="14.25">
      <c r="A110" s="26"/>
      <c r="B110" s="26"/>
      <c r="D110" s="29"/>
      <c r="E110" s="29"/>
    </row>
    <row r="111" spans="1:5" ht="14.25">
      <c r="A111" s="26"/>
      <c r="B111" s="26"/>
      <c r="D111" s="29"/>
      <c r="E111" s="29"/>
    </row>
    <row r="112" spans="1:5" ht="14.25">
      <c r="A112" s="26"/>
      <c r="B112" s="26"/>
      <c r="D112" s="29"/>
      <c r="E112" s="29"/>
    </row>
    <row r="113" spans="1:5" ht="14.25">
      <c r="A113" s="26"/>
      <c r="B113" s="26"/>
      <c r="D113" s="29"/>
      <c r="E113" s="29"/>
    </row>
    <row r="114" spans="1:5" ht="14.25">
      <c r="A114" s="26"/>
      <c r="B114" s="26"/>
      <c r="D114" s="29"/>
      <c r="E114" s="29"/>
    </row>
    <row r="115" spans="1:5" ht="14.25">
      <c r="A115" s="26"/>
      <c r="B115" s="26"/>
      <c r="D115" s="29"/>
      <c r="E115" s="29"/>
    </row>
    <row r="116" spans="1:5" ht="14.25">
      <c r="A116" s="26"/>
      <c r="B116" s="26"/>
      <c r="D116" s="29"/>
      <c r="E116" s="29"/>
    </row>
    <row r="117" spans="1:5" ht="14.25">
      <c r="A117" s="26"/>
      <c r="B117" s="26"/>
      <c r="D117" s="29"/>
      <c r="E117" s="29"/>
    </row>
    <row r="118" spans="1:5" ht="14.25">
      <c r="A118" s="26"/>
      <c r="B118" s="26"/>
      <c r="D118" s="29"/>
      <c r="E118" s="29"/>
    </row>
    <row r="119" spans="1:5" ht="14.25">
      <c r="A119" s="26"/>
      <c r="B119" s="26"/>
      <c r="D119" s="29"/>
      <c r="E119" s="29"/>
    </row>
    <row r="120" spans="1:5" ht="14.25">
      <c r="A120" s="26"/>
      <c r="B120" s="26"/>
      <c r="D120" s="29"/>
      <c r="E120" s="29"/>
    </row>
    <row r="121" spans="1:5" ht="14.25">
      <c r="A121" s="26"/>
      <c r="B121" s="26"/>
      <c r="D121" s="29"/>
      <c r="E121" s="29"/>
    </row>
    <row r="122" spans="1:5" ht="14.25">
      <c r="A122" s="26"/>
      <c r="B122" s="26"/>
      <c r="D122" s="29"/>
      <c r="E122" s="29"/>
    </row>
  </sheetData>
  <mergeCells count="181">
    <mergeCell ref="A86:B86"/>
    <mergeCell ref="D86:E86"/>
    <mergeCell ref="A90:B90"/>
    <mergeCell ref="D90:E90"/>
    <mergeCell ref="A84:B84"/>
    <mergeCell ref="D84:E84"/>
    <mergeCell ref="A85:B85"/>
    <mergeCell ref="D85:E85"/>
    <mergeCell ref="A91:B91"/>
    <mergeCell ref="D91:E91"/>
    <mergeCell ref="A87:B87"/>
    <mergeCell ref="D87:E87"/>
    <mergeCell ref="A88:B88"/>
    <mergeCell ref="D88:E88"/>
    <mergeCell ref="A89:B89"/>
    <mergeCell ref="D89:E89"/>
    <mergeCell ref="A1:E1"/>
    <mergeCell ref="A2:B2"/>
    <mergeCell ref="D2:E2"/>
    <mergeCell ref="A3:B3"/>
    <mergeCell ref="D3:E3"/>
    <mergeCell ref="D8:E8"/>
    <mergeCell ref="A9:B9"/>
    <mergeCell ref="A8:B8"/>
    <mergeCell ref="A10:B10"/>
    <mergeCell ref="D4:E4"/>
    <mergeCell ref="A7:B7"/>
    <mergeCell ref="D7:E7"/>
    <mergeCell ref="D10:E10"/>
    <mergeCell ref="A5:B5"/>
    <mergeCell ref="A4:B4"/>
    <mergeCell ref="D5:E5"/>
    <mergeCell ref="A6:B6"/>
    <mergeCell ref="D9:E9"/>
    <mergeCell ref="A13:B13"/>
    <mergeCell ref="D13:E13"/>
    <mergeCell ref="A11:B11"/>
    <mergeCell ref="D11:E11"/>
    <mergeCell ref="A12:B12"/>
    <mergeCell ref="D12:E12"/>
    <mergeCell ref="D6:E6"/>
    <mergeCell ref="A16:B16"/>
    <mergeCell ref="D16:E16"/>
    <mergeCell ref="A20:B20"/>
    <mergeCell ref="D20:E20"/>
    <mergeCell ref="A21:B21"/>
    <mergeCell ref="D21:E21"/>
    <mergeCell ref="A22:B22"/>
    <mergeCell ref="D22:E22"/>
    <mergeCell ref="A19:B19"/>
    <mergeCell ref="D19:E19"/>
    <mergeCell ref="A14:B14"/>
    <mergeCell ref="D14:E14"/>
    <mergeCell ref="A15:B15"/>
    <mergeCell ref="A17:B17"/>
    <mergeCell ref="D17:E17"/>
    <mergeCell ref="A18:B18"/>
    <mergeCell ref="D18:E18"/>
    <mergeCell ref="D15:E15"/>
    <mergeCell ref="A23:B23"/>
    <mergeCell ref="D23:E23"/>
    <mergeCell ref="A24:B24"/>
    <mergeCell ref="D24:E24"/>
    <mergeCell ref="A27:B27"/>
    <mergeCell ref="D27:E27"/>
    <mergeCell ref="A25:B25"/>
    <mergeCell ref="D25:E25"/>
    <mergeCell ref="A26:B26"/>
    <mergeCell ref="D26:E26"/>
    <mergeCell ref="A28:B28"/>
    <mergeCell ref="D28:E28"/>
    <mergeCell ref="A29:B29"/>
    <mergeCell ref="D29:E29"/>
    <mergeCell ref="A30:B30"/>
    <mergeCell ref="D30:E30"/>
    <mergeCell ref="A34:B34"/>
    <mergeCell ref="D34:E34"/>
    <mergeCell ref="A38:B38"/>
    <mergeCell ref="D38:E38"/>
    <mergeCell ref="A31:B31"/>
    <mergeCell ref="D31:E31"/>
    <mergeCell ref="A37:B37"/>
    <mergeCell ref="D37:E37"/>
    <mergeCell ref="A36:B36"/>
    <mergeCell ref="D36:E36"/>
    <mergeCell ref="A33:B33"/>
    <mergeCell ref="D33:E33"/>
    <mergeCell ref="A32:B32"/>
    <mergeCell ref="D32:E32"/>
    <mergeCell ref="A44:B44"/>
    <mergeCell ref="D44:E44"/>
    <mergeCell ref="A43:B43"/>
    <mergeCell ref="D43:E43"/>
    <mergeCell ref="A45:B45"/>
    <mergeCell ref="D45:E45"/>
    <mergeCell ref="A42:B42"/>
    <mergeCell ref="D42:E42"/>
    <mergeCell ref="A35:B35"/>
    <mergeCell ref="D35:E35"/>
    <mergeCell ref="A40:B40"/>
    <mergeCell ref="D40:E40"/>
    <mergeCell ref="A39:B39"/>
    <mergeCell ref="D39:E39"/>
    <mergeCell ref="A41:B41"/>
    <mergeCell ref="D41:E41"/>
    <mergeCell ref="A47:B47"/>
    <mergeCell ref="D47:E47"/>
    <mergeCell ref="A52:B52"/>
    <mergeCell ref="D52:E52"/>
    <mergeCell ref="A49:B49"/>
    <mergeCell ref="D49:E49"/>
    <mergeCell ref="A48:B48"/>
    <mergeCell ref="D48:E48"/>
    <mergeCell ref="A46:B46"/>
    <mergeCell ref="D46:E46"/>
    <mergeCell ref="A56:B56"/>
    <mergeCell ref="D56:E56"/>
    <mergeCell ref="A57:B57"/>
    <mergeCell ref="D57:E57"/>
    <mergeCell ref="A58:B58"/>
    <mergeCell ref="D58:E58"/>
    <mergeCell ref="A55:B55"/>
    <mergeCell ref="D55:E55"/>
    <mergeCell ref="A50:B50"/>
    <mergeCell ref="D50:E50"/>
    <mergeCell ref="A51:B51"/>
    <mergeCell ref="D51:E51"/>
    <mergeCell ref="A53:B53"/>
    <mergeCell ref="D53:E53"/>
    <mergeCell ref="A54:B54"/>
    <mergeCell ref="D54:E54"/>
    <mergeCell ref="A59:B59"/>
    <mergeCell ref="D59:E59"/>
    <mergeCell ref="A60:B60"/>
    <mergeCell ref="D60:E60"/>
    <mergeCell ref="A62:B62"/>
    <mergeCell ref="D62:E62"/>
    <mergeCell ref="A63:B63"/>
    <mergeCell ref="D63:E63"/>
    <mergeCell ref="A61:B61"/>
    <mergeCell ref="D61:E61"/>
    <mergeCell ref="A66:B66"/>
    <mergeCell ref="D66:E66"/>
    <mergeCell ref="A70:B70"/>
    <mergeCell ref="D70:E70"/>
    <mergeCell ref="A67:B67"/>
    <mergeCell ref="D67:E67"/>
    <mergeCell ref="A64:B64"/>
    <mergeCell ref="D64:E64"/>
    <mergeCell ref="A73:B73"/>
    <mergeCell ref="D73:E73"/>
    <mergeCell ref="A68:B68"/>
    <mergeCell ref="D68:E68"/>
    <mergeCell ref="A69:B69"/>
    <mergeCell ref="D69:E69"/>
    <mergeCell ref="A72:B72"/>
    <mergeCell ref="D72:E72"/>
    <mergeCell ref="A65:B65"/>
    <mergeCell ref="D65:E65"/>
    <mergeCell ref="A74:B74"/>
    <mergeCell ref="D74:E74"/>
    <mergeCell ref="A75:B75"/>
    <mergeCell ref="D75:E75"/>
    <mergeCell ref="A76:B76"/>
    <mergeCell ref="D76:E76"/>
    <mergeCell ref="A77:B77"/>
    <mergeCell ref="D77:E77"/>
    <mergeCell ref="A71:B71"/>
    <mergeCell ref="D71:E71"/>
    <mergeCell ref="A78:B78"/>
    <mergeCell ref="D78:E78"/>
    <mergeCell ref="A83:B83"/>
    <mergeCell ref="D83:E83"/>
    <mergeCell ref="A80:B80"/>
    <mergeCell ref="D80:E80"/>
    <mergeCell ref="A81:B81"/>
    <mergeCell ref="D81:E81"/>
    <mergeCell ref="A82:B82"/>
    <mergeCell ref="D82:E82"/>
    <mergeCell ref="A79:B79"/>
    <mergeCell ref="D79:E79"/>
  </mergeCells>
  <phoneticPr fontId="19" type="noConversion"/>
  <printOptions horizontalCentered="1" verticalCentered="1"/>
  <pageMargins left="0" right="0" top="0" bottom="0" header="0.31496062992125984" footer="0.31496062992125984"/>
  <pageSetup paperSize="9" scale="93" orientation="landscape" r:id="rId1"/>
  <headerFooter alignWithMargins="0"/>
  <rowBreaks count="9" manualBreakCount="9">
    <brk id="12" max="4" man="1"/>
    <brk id="20" max="4" man="1"/>
    <brk id="30" max="4" man="1"/>
    <brk id="40" max="4" man="1"/>
    <brk id="48" max="4" man="1"/>
    <brk id="60" max="4" man="1"/>
    <brk id="65" max="4" man="1"/>
    <brk id="73" max="4" man="1"/>
    <brk id="83"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
  <sheetViews>
    <sheetView tabSelected="1" view="pageBreakPreview" zoomScaleSheetLayoutView="100" workbookViewId="0">
      <selection activeCell="I73" sqref="I73"/>
    </sheetView>
  </sheetViews>
  <sheetFormatPr defaultRowHeight="14.25"/>
  <cols>
    <col min="1" max="1" width="64.125" customWidth="1"/>
  </cols>
  <sheetData>
    <row r="1" spans="1:1" ht="240" customHeight="1">
      <c r="A1" s="144" t="s">
        <v>515</v>
      </c>
    </row>
  </sheetData>
  <phoneticPr fontId="19" type="noConversion"/>
  <printOptions horizontalCentered="1" verticalCentered="1"/>
  <pageMargins left="0.7" right="0.7" top="0.75" bottom="0.75" header="0.3" footer="0.3"/>
  <pageSetup paperSize="9" orientation="landscape" r:id="rId1"/>
  <rowBreaks count="1" manualBreakCount="1">
    <brk id="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K18"/>
  <sheetViews>
    <sheetView tabSelected="1" view="pageBreakPreview" topLeftCell="A7" zoomScaleSheetLayoutView="100" workbookViewId="0">
      <selection activeCell="I73" sqref="I73"/>
    </sheetView>
  </sheetViews>
  <sheetFormatPr defaultColWidth="9.125" defaultRowHeight="14.25"/>
  <cols>
    <col min="1" max="1" width="8.625" style="13" customWidth="1"/>
    <col min="2" max="2" width="25.625" style="7" customWidth="1"/>
    <col min="3" max="8" width="8.625" style="7" customWidth="1"/>
    <col min="9" max="9" width="25.625" style="7" customWidth="1"/>
    <col min="10" max="10" width="8.625" style="7" customWidth="1"/>
    <col min="11" max="16384" width="9.125" style="7"/>
  </cols>
  <sheetData>
    <row r="1" spans="1:11" s="3" customFormat="1" ht="47.25" customHeight="1">
      <c r="A1" s="538"/>
      <c r="B1" s="538"/>
      <c r="C1" s="538"/>
      <c r="D1" s="538"/>
      <c r="E1" s="538"/>
      <c r="F1" s="538"/>
      <c r="G1" s="538"/>
      <c r="H1" s="538"/>
      <c r="I1" s="538"/>
      <c r="J1" s="538"/>
      <c r="K1" s="6"/>
    </row>
    <row r="2" spans="1:11" ht="25.5" customHeight="1">
      <c r="A2" s="539" t="s">
        <v>202</v>
      </c>
      <c r="B2" s="539"/>
      <c r="C2" s="539"/>
      <c r="D2" s="539"/>
      <c r="E2" s="539"/>
      <c r="F2" s="539"/>
      <c r="G2" s="539"/>
      <c r="H2" s="539"/>
      <c r="I2" s="539"/>
      <c r="J2" s="539"/>
    </row>
    <row r="3" spans="1:11" ht="16.5" customHeight="1">
      <c r="A3" s="539" t="s">
        <v>101</v>
      </c>
      <c r="B3" s="539"/>
      <c r="C3" s="539"/>
      <c r="D3" s="539"/>
      <c r="E3" s="539"/>
      <c r="F3" s="539"/>
      <c r="G3" s="539"/>
      <c r="H3" s="539"/>
      <c r="I3" s="539"/>
      <c r="J3" s="539"/>
    </row>
    <row r="4" spans="1:11" ht="16.5" customHeight="1">
      <c r="A4" s="539" t="s">
        <v>654</v>
      </c>
      <c r="B4" s="539"/>
      <c r="C4" s="539"/>
      <c r="D4" s="539"/>
      <c r="E4" s="539"/>
      <c r="F4" s="539"/>
      <c r="G4" s="539"/>
      <c r="H4" s="539"/>
      <c r="I4" s="539"/>
      <c r="J4" s="539"/>
    </row>
    <row r="5" spans="1:11" ht="15.6" customHeight="1">
      <c r="A5" s="521" t="s">
        <v>203</v>
      </c>
      <c r="B5" s="521"/>
      <c r="C5" s="521"/>
      <c r="D5" s="521"/>
      <c r="E5" s="521"/>
      <c r="F5" s="521"/>
      <c r="G5" s="521"/>
      <c r="H5" s="521"/>
      <c r="I5" s="521"/>
      <c r="J5" s="521"/>
    </row>
    <row r="6" spans="1:11" ht="15.75" customHeight="1">
      <c r="A6" s="521" t="s">
        <v>414</v>
      </c>
      <c r="B6" s="521"/>
      <c r="C6" s="521"/>
      <c r="D6" s="521"/>
      <c r="E6" s="521"/>
      <c r="F6" s="521"/>
      <c r="G6" s="521"/>
      <c r="H6" s="521"/>
      <c r="I6" s="521"/>
      <c r="J6" s="521"/>
    </row>
    <row r="7" spans="1:11" ht="15.75" customHeight="1">
      <c r="A7" s="521" t="s">
        <v>655</v>
      </c>
      <c r="B7" s="521"/>
      <c r="C7" s="521"/>
      <c r="D7" s="521"/>
      <c r="E7" s="521"/>
      <c r="F7" s="521"/>
      <c r="G7" s="521"/>
      <c r="H7" s="521"/>
      <c r="I7" s="521"/>
      <c r="J7" s="521"/>
    </row>
    <row r="8" spans="1:11" ht="15.75">
      <c r="A8" s="522" t="s">
        <v>658</v>
      </c>
      <c r="B8" s="522"/>
      <c r="C8" s="521">
        <v>2022</v>
      </c>
      <c r="D8" s="521"/>
      <c r="E8" s="521"/>
      <c r="F8" s="521"/>
      <c r="G8" s="521"/>
      <c r="H8" s="521"/>
      <c r="I8" s="523" t="s">
        <v>216</v>
      </c>
      <c r="J8" s="523"/>
    </row>
    <row r="9" spans="1:11" customFormat="1" ht="23.25" customHeight="1">
      <c r="A9" s="524" t="s">
        <v>442</v>
      </c>
      <c r="B9" s="527" t="s">
        <v>210</v>
      </c>
      <c r="C9" s="530" t="s">
        <v>443</v>
      </c>
      <c r="D9" s="531"/>
      <c r="E9" s="530" t="s">
        <v>205</v>
      </c>
      <c r="F9" s="530"/>
      <c r="G9" s="530" t="s">
        <v>206</v>
      </c>
      <c r="H9" s="530"/>
      <c r="I9" s="530" t="s">
        <v>215</v>
      </c>
      <c r="J9" s="530"/>
    </row>
    <row r="10" spans="1:11" customFormat="1" ht="27" customHeight="1">
      <c r="A10" s="525"/>
      <c r="B10" s="528"/>
      <c r="C10" s="532" t="s">
        <v>207</v>
      </c>
      <c r="D10" s="532"/>
      <c r="E10" s="535" t="s">
        <v>208</v>
      </c>
      <c r="F10" s="535"/>
      <c r="G10" s="535" t="s">
        <v>209</v>
      </c>
      <c r="H10" s="535"/>
      <c r="I10" s="533"/>
      <c r="J10" s="533"/>
    </row>
    <row r="11" spans="1:11" customFormat="1" ht="16.5" customHeight="1">
      <c r="A11" s="525"/>
      <c r="B11" s="528"/>
      <c r="C11" s="249" t="s">
        <v>211</v>
      </c>
      <c r="D11" s="249" t="s">
        <v>212</v>
      </c>
      <c r="E11" s="249" t="s">
        <v>211</v>
      </c>
      <c r="F11" s="249" t="s">
        <v>212</v>
      </c>
      <c r="G11" s="249" t="s">
        <v>211</v>
      </c>
      <c r="H11" s="249" t="s">
        <v>212</v>
      </c>
      <c r="I11" s="533"/>
      <c r="J11" s="533"/>
    </row>
    <row r="12" spans="1:11" customFormat="1" ht="16.5" customHeight="1">
      <c r="A12" s="526"/>
      <c r="B12" s="529"/>
      <c r="C12" s="51" t="s">
        <v>213</v>
      </c>
      <c r="D12" s="250" t="s">
        <v>214</v>
      </c>
      <c r="E12" s="250" t="s">
        <v>213</v>
      </c>
      <c r="F12" s="250" t="s">
        <v>214</v>
      </c>
      <c r="G12" s="250" t="s">
        <v>213</v>
      </c>
      <c r="H12" s="250" t="s">
        <v>214</v>
      </c>
      <c r="I12" s="534"/>
      <c r="J12" s="534"/>
    </row>
    <row r="13" spans="1:11" customFormat="1" ht="57" customHeight="1" thickBot="1">
      <c r="A13" s="48">
        <v>45</v>
      </c>
      <c r="B13" s="52" t="s">
        <v>533</v>
      </c>
      <c r="C13" s="69">
        <f t="shared" ref="C13:D15" si="0">G13+E13</f>
        <v>23133</v>
      </c>
      <c r="D13" s="69">
        <f t="shared" si="0"/>
        <v>542</v>
      </c>
      <c r="E13" s="45">
        <v>20728</v>
      </c>
      <c r="F13" s="45">
        <v>194</v>
      </c>
      <c r="G13" s="45">
        <v>2405</v>
      </c>
      <c r="H13" s="45">
        <v>348</v>
      </c>
      <c r="I13" s="536" t="s">
        <v>538</v>
      </c>
      <c r="J13" s="536"/>
    </row>
    <row r="14" spans="1:11" customFormat="1" ht="57" customHeight="1" thickBot="1">
      <c r="A14" s="50">
        <v>46</v>
      </c>
      <c r="B14" s="53" t="s">
        <v>534</v>
      </c>
      <c r="C14" s="70">
        <f t="shared" si="0"/>
        <v>40652</v>
      </c>
      <c r="D14" s="70">
        <f t="shared" si="0"/>
        <v>1194</v>
      </c>
      <c r="E14" s="46">
        <v>37200</v>
      </c>
      <c r="F14" s="46">
        <v>526</v>
      </c>
      <c r="G14" s="46">
        <v>3452</v>
      </c>
      <c r="H14" s="46">
        <v>668</v>
      </c>
      <c r="I14" s="537" t="s">
        <v>537</v>
      </c>
      <c r="J14" s="537"/>
    </row>
    <row r="15" spans="1:11" customFormat="1" ht="57" customHeight="1">
      <c r="A15" s="49">
        <v>47</v>
      </c>
      <c r="B15" s="58" t="s">
        <v>535</v>
      </c>
      <c r="C15" s="71">
        <f t="shared" si="0"/>
        <v>174641</v>
      </c>
      <c r="D15" s="71">
        <f t="shared" si="0"/>
        <v>9334</v>
      </c>
      <c r="E15" s="47">
        <v>141110</v>
      </c>
      <c r="F15" s="47">
        <v>2236</v>
      </c>
      <c r="G15" s="47">
        <v>33531</v>
      </c>
      <c r="H15" s="47">
        <v>7098</v>
      </c>
      <c r="I15" s="518" t="s">
        <v>536</v>
      </c>
      <c r="J15" s="518"/>
    </row>
    <row r="16" spans="1:11" customFormat="1" ht="57" customHeight="1">
      <c r="A16" s="519" t="s">
        <v>207</v>
      </c>
      <c r="B16" s="519"/>
      <c r="C16" s="252">
        <f t="shared" ref="C16:D16" si="1">SUM(C13:C15)</f>
        <v>238426</v>
      </c>
      <c r="D16" s="252">
        <f t="shared" si="1"/>
        <v>11070</v>
      </c>
      <c r="E16" s="252">
        <f>SUM(E13:E15)</f>
        <v>199038</v>
      </c>
      <c r="F16" s="252">
        <f>SUM(F13:F15)</f>
        <v>2956</v>
      </c>
      <c r="G16" s="252">
        <f>SUM(G13:G15)</f>
        <v>39388</v>
      </c>
      <c r="H16" s="252">
        <f>SUM(H13:H15)</f>
        <v>8114</v>
      </c>
      <c r="I16" s="520" t="s">
        <v>204</v>
      </c>
      <c r="J16" s="520"/>
    </row>
    <row r="17" spans="3:8">
      <c r="C17" s="72"/>
      <c r="D17" s="72"/>
    </row>
    <row r="18" spans="3:8">
      <c r="C18" s="130"/>
      <c r="D18" s="130"/>
      <c r="E18" s="130"/>
      <c r="F18" s="130"/>
      <c r="G18" s="130"/>
      <c r="H18" s="130"/>
    </row>
  </sheetData>
  <mergeCells count="23">
    <mergeCell ref="I14:J14"/>
    <mergeCell ref="A6:J6"/>
    <mergeCell ref="A1:J1"/>
    <mergeCell ref="A2:J2"/>
    <mergeCell ref="A3:J3"/>
    <mergeCell ref="A4:J4"/>
    <mergeCell ref="A5:J5"/>
    <mergeCell ref="I15:J15"/>
    <mergeCell ref="A16:B16"/>
    <mergeCell ref="I16:J16"/>
    <mergeCell ref="A7:J7"/>
    <mergeCell ref="A8:B8"/>
    <mergeCell ref="C8:H8"/>
    <mergeCell ref="I8:J8"/>
    <mergeCell ref="A9:A12"/>
    <mergeCell ref="B9:B12"/>
    <mergeCell ref="C9:D10"/>
    <mergeCell ref="E9:F9"/>
    <mergeCell ref="G9:H9"/>
    <mergeCell ref="I9:J12"/>
    <mergeCell ref="E10:F10"/>
    <mergeCell ref="G10:H10"/>
    <mergeCell ref="I13:J13"/>
  </mergeCells>
  <printOptions horizontalCentered="1" verticalCentered="1"/>
  <pageMargins left="0" right="0" top="0" bottom="0"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Wholesale And Retail Trade Statistics 2022</EnglishTitle>
    <PublishingRollupImage xmlns="http://schemas.microsoft.com/sharepoint/v3" xsi:nil="true"/>
    <TaxCatchAll xmlns="b1657202-86a7-46c3-ba71-02bb0da5a392">
      <Value>734</Value>
      <Value>733</Value>
      <Value>732</Value>
      <Value>735</Value>
    </TaxCatchAll>
    <DocType xmlns="b1657202-86a7-46c3-ba71-02bb0da5a392">
      <Value>Report</Value>
    </DocType>
    <DocumentDescription xmlns="b1657202-86a7-46c3-ba71-02bb0da5a392">النشرة السنوية لإحصاءات تجارة الجملة والتجزئة 2022 </DocumentDescription>
    <TaxKeywordTaxHTField xmlns="b1657202-86a7-46c3-ba71-02bb0da5a392">
      <Terms xmlns="http://schemas.microsoft.com/office/infopath/2007/PartnerControls">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Economic</TermName>
          <TermId xmlns="http://schemas.microsoft.com/office/infopath/2007/PartnerControls">6085dc75-eb92-49a2-825d-d93bad98022e</TermId>
        </TermInfo>
      </Terms>
    </TaxKeywordTaxHTField>
    <Year xmlns="b1657202-86a7-46c3-ba71-02bb0da5a392">2022</Year>
    <PublishingStartDate xmlns="http://schemas.microsoft.com/sharepoint/v3">2024-03-26T21:00:00+00:00</PublishingStartDate>
    <Visible xmlns="b1657202-86a7-46c3-ba71-02bb0da5a392">true</Visible>
    <ArabicTitle xmlns="b1657202-86a7-46c3-ba71-02bb0da5a392">النشرة السنوية لإحصاءات تجارة الجملة والتجزئة 2022 </ArabicTitle>
    <DocPeriodicity xmlns="423524d6-f9d7-4b47-aadf-7b8f6888b7b0">Annual</DocPeriodicity>
    <DocumentDescription0 xmlns="423524d6-f9d7-4b47-aadf-7b8f6888b7b0">The Annual Bulletin Of Wholesale And Retail Trade Statistics 2022</DocumentDescription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BD8A3D-2532-410D-8905-8948EA7284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657202-86a7-46c3-ba71-02bb0da5a392"/>
    <ds:schemaRef ds:uri="423524d6-f9d7-4b47-aadf-7b8f6888b7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EBF5CA-B745-42D7-928B-CFFD055C04D2}">
  <ds:schemaRefs>
    <ds:schemaRef ds:uri="423524d6-f9d7-4b47-aadf-7b8f6888b7b0"/>
    <ds:schemaRef ds:uri="http://www.w3.org/XML/1998/namespace"/>
    <ds:schemaRef ds:uri="http://schemas.microsoft.com/office/2006/metadata/properties"/>
    <ds:schemaRef ds:uri="http://schemas.microsoft.com/office/2006/documentManagement/types"/>
    <ds:schemaRef ds:uri="http://purl.org/dc/terms/"/>
    <ds:schemaRef ds:uri="http://purl.org/dc/elements/1.1/"/>
    <ds:schemaRef ds:uri="http://schemas.microsoft.com/office/infopath/2007/PartnerControls"/>
    <ds:schemaRef ds:uri="http://schemas.microsoft.com/sharepoint/v3"/>
    <ds:schemaRef ds:uri="http://schemas.openxmlformats.org/package/2006/metadata/core-properties"/>
    <ds:schemaRef ds:uri="b1657202-86a7-46c3-ba71-02bb0da5a392"/>
    <ds:schemaRef ds:uri="http://purl.org/dc/dcmitype/"/>
  </ds:schemaRefs>
</ds:datastoreItem>
</file>

<file path=customXml/itemProps3.xml><?xml version="1.0" encoding="utf-8"?>
<ds:datastoreItem xmlns:ds="http://schemas.openxmlformats.org/officeDocument/2006/customXml" ds:itemID="{B95D6DFC-D825-4103-8926-C2F94B63F1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77</vt:i4>
      </vt:variant>
    </vt:vector>
  </HeadingPairs>
  <TitlesOfParts>
    <vt:vector size="132" baseType="lpstr">
      <vt:lpstr>Cover </vt:lpstr>
      <vt:lpstr>first</vt:lpstr>
      <vt:lpstr>Preface</vt:lpstr>
      <vt:lpstr>Index  </vt:lpstr>
      <vt:lpstr>Introduction </vt:lpstr>
      <vt:lpstr>Data </vt:lpstr>
      <vt:lpstr>Concepts </vt:lpstr>
      <vt:lpstr>CH1</vt:lpstr>
      <vt:lpstr>1 </vt:lpstr>
      <vt:lpstr>2</vt:lpstr>
      <vt:lpstr>CH2</vt:lpstr>
      <vt:lpstr>3</vt:lpstr>
      <vt:lpstr>4</vt:lpstr>
      <vt:lpstr>5</vt:lpstr>
      <vt:lpstr>6</vt:lpstr>
      <vt:lpstr>7</vt:lpstr>
      <vt:lpstr>8</vt:lpstr>
      <vt:lpstr>9</vt:lpstr>
      <vt:lpstr>10</vt:lpstr>
      <vt:lpstr>11</vt:lpstr>
      <vt:lpstr>12</vt:lpstr>
      <vt:lpstr>13</vt:lpstr>
      <vt:lpstr>14</vt:lpstr>
      <vt:lpstr>15</vt:lpstr>
      <vt:lpstr>16</vt:lpstr>
      <vt:lpstr>CH3</vt:lpstr>
      <vt:lpstr>17</vt:lpstr>
      <vt:lpstr>18</vt:lpstr>
      <vt:lpstr>19</vt:lpstr>
      <vt:lpstr>20</vt:lpstr>
      <vt:lpstr>21</vt:lpstr>
      <vt:lpstr>22</vt:lpstr>
      <vt:lpstr>23</vt:lpstr>
      <vt:lpstr>24</vt:lpstr>
      <vt:lpstr>25</vt:lpstr>
      <vt:lpstr>26</vt:lpstr>
      <vt:lpstr>27</vt:lpstr>
      <vt:lpstr>28</vt:lpstr>
      <vt:lpstr>29</vt:lpstr>
      <vt:lpstr>30</vt:lpstr>
      <vt:lpstr>CH4</vt:lpstr>
      <vt:lpstr>31</vt:lpstr>
      <vt:lpstr>32</vt:lpstr>
      <vt:lpstr>33</vt:lpstr>
      <vt:lpstr>34</vt:lpstr>
      <vt:lpstr>35</vt:lpstr>
      <vt:lpstr>36</vt:lpstr>
      <vt:lpstr>37</vt:lpstr>
      <vt:lpstr>38</vt:lpstr>
      <vt:lpstr>39</vt:lpstr>
      <vt:lpstr>40</vt:lpstr>
      <vt:lpstr>41</vt:lpstr>
      <vt:lpstr>42</vt:lpstr>
      <vt:lpstr>43</vt:lpstr>
      <vt:lpstr>44</vt:lpstr>
      <vt:lpstr>'1 '!Print_Area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'44'!Print_Area</vt:lpstr>
      <vt:lpstr>'5'!Print_Area</vt:lpstr>
      <vt:lpstr>'6'!Print_Area</vt:lpstr>
      <vt:lpstr>'7'!Print_Area</vt:lpstr>
      <vt:lpstr>'8'!Print_Area</vt:lpstr>
      <vt:lpstr>'9'!Print_Area</vt:lpstr>
      <vt:lpstr>'CH1'!Print_Area</vt:lpstr>
      <vt:lpstr>'CH2'!Print_Area</vt:lpstr>
      <vt:lpstr>'CH3'!Print_Area</vt:lpstr>
      <vt:lpstr>'CH4'!Print_Area</vt:lpstr>
      <vt:lpstr>'Concepts '!Print_Area</vt:lpstr>
      <vt:lpstr>'Cover '!Print_Area</vt:lpstr>
      <vt:lpstr>'Data '!Print_Area</vt:lpstr>
      <vt:lpstr>first!Print_Area</vt:lpstr>
      <vt:lpstr>'Index  '!Print_Area</vt:lpstr>
      <vt:lpstr>'Introduction '!Print_Area</vt:lpstr>
      <vt:lpstr>Preface!Print_Area</vt:lpstr>
      <vt:lpstr>'11'!Print_Titles</vt:lpstr>
      <vt:lpstr>'14'!Print_Titles</vt:lpstr>
      <vt:lpstr>'16'!Print_Titles</vt:lpstr>
      <vt:lpstr>'18'!Print_Titles</vt:lpstr>
      <vt:lpstr>'2'!Print_Titles</vt:lpstr>
      <vt:lpstr>'20'!Print_Titles</vt:lpstr>
      <vt:lpstr>'23'!Print_Titles</vt:lpstr>
      <vt:lpstr>'25'!Print_Titles</vt:lpstr>
      <vt:lpstr>'28'!Print_Titles</vt:lpstr>
      <vt:lpstr>'30'!Print_Titles</vt:lpstr>
      <vt:lpstr>'32'!Print_Titles</vt:lpstr>
      <vt:lpstr>'34'!Print_Titles</vt:lpstr>
      <vt:lpstr>'37'!Print_Titles</vt:lpstr>
      <vt:lpstr>'39'!Print_Titles</vt:lpstr>
      <vt:lpstr>'4'!Print_Titles</vt:lpstr>
      <vt:lpstr>'42'!Print_Titles</vt:lpstr>
      <vt:lpstr>'44'!Print_Titles</vt:lpstr>
      <vt:lpstr>'6'!Print_Titles</vt:lpstr>
      <vt:lpstr>'9'!Print_Titles</vt:lpstr>
      <vt:lpstr>'Concepts '!Print_Titles</vt:lpstr>
      <vt:lpstr>'Data '!Print_Titles</vt:lpstr>
      <vt:lpstr>'Index  '!Print_Titles</vt:lpstr>
      <vt:lpstr>'Introduction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Wholesale And Retail Trsde Statistics 2020</dc:title>
  <dc:creator>mszaher</dc:creator>
  <cp:keywords>Qatar; Economic; Planning and Statistics Authority; PSA</cp:keywords>
  <cp:lastModifiedBy>Fatma Khalaf Ali Alboainian</cp:lastModifiedBy>
  <cp:lastPrinted>2024-03-21T07:42:23Z</cp:lastPrinted>
  <dcterms:created xsi:type="dcterms:W3CDTF">2010-03-02T06:26:07Z</dcterms:created>
  <dcterms:modified xsi:type="dcterms:W3CDTF">2024-03-21T07:42:37Z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734;#PSA|81538984-2143-4d4b-a3ca-314b1950d5de;#735;#Planning and Statistics Authority|c62945ff-1054-4639-a689-03d3d18d28db;#733;#Qatar|7dd625fb-5e26-4a0d-87ed-82285b0d7c4a;#732;#Economic|6085dc75-eb92-49a2-825d-d93bad98022e</vt:lpwstr>
  </property>
  <property fmtid="{D5CDD505-2E9C-101B-9397-08002B2CF9AE}" pid="4" name="DisplayOnHP">
    <vt:bool>true</vt:bool>
  </property>
  <property fmtid="{D5CDD505-2E9C-101B-9397-08002B2CF9AE}" pid="5" name="CategoryDescription">
    <vt:lpwstr>The Annual Bulletin Of Wholesale And Retail Trsde Statistics 2020</vt:lpwstr>
  </property>
</Properties>
</file>